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5480" windowHeight="11640" activeTab="1"/>
  </bookViews>
  <sheets>
    <sheet name="XXXXXXX" sheetId="4" r:id="rId1"/>
    <sheet name="云南省进出口总值分类统计表" sheetId="1" r:id="rId2"/>
    <sheet name="Sheet1" sheetId="2" r:id="rId3"/>
    <sheet name="BSNRLZYH" sheetId="3" state="hidden" r:id="rId4"/>
  </sheets>
  <calcPr calcId="125725"/>
</workbook>
</file>

<file path=xl/calcChain.xml><?xml version="1.0" encoding="utf-8"?>
<calcChain xmlns="http://schemas.openxmlformats.org/spreadsheetml/2006/main">
  <c r="D28" i="1"/>
  <c r="D24"/>
  <c r="D15"/>
  <c r="B29"/>
  <c r="E29" s="1"/>
  <c r="B25"/>
  <c r="B16"/>
  <c r="B12"/>
  <c r="E12" s="1"/>
  <c r="C20"/>
  <c r="B20"/>
  <c r="C29"/>
  <c r="D29" s="1"/>
  <c r="C25"/>
  <c r="C16"/>
  <c r="C12"/>
  <c r="B7"/>
  <c r="C7"/>
  <c r="D11"/>
  <c r="B10"/>
  <c r="C22"/>
  <c r="C23"/>
  <c r="B22"/>
  <c r="B23"/>
  <c r="C9"/>
  <c r="C10"/>
  <c r="B9"/>
  <c r="D13"/>
  <c r="E13"/>
  <c r="D14"/>
  <c r="E14"/>
  <c r="D16"/>
  <c r="E16"/>
  <c r="D17"/>
  <c r="E17"/>
  <c r="D18"/>
  <c r="E18"/>
  <c r="D26"/>
  <c r="E26"/>
  <c r="D27"/>
  <c r="E27"/>
  <c r="D30"/>
  <c r="E30"/>
  <c r="D31"/>
  <c r="E31"/>
  <c r="D25" l="1"/>
  <c r="D23"/>
  <c r="D22"/>
  <c r="D10"/>
  <c r="C8"/>
  <c r="E23"/>
  <c r="B21"/>
  <c r="E21" s="1"/>
  <c r="E25"/>
  <c r="E9"/>
  <c r="D9"/>
  <c r="B8"/>
  <c r="E8" s="1"/>
  <c r="D12"/>
  <c r="D7"/>
  <c r="C21"/>
  <c r="E10"/>
  <c r="E22"/>
  <c r="D20"/>
  <c r="D8" l="1"/>
  <c r="D21"/>
</calcChain>
</file>

<file path=xl/sharedStrings.xml><?xml version="1.0" encoding="utf-8"?>
<sst xmlns="http://schemas.openxmlformats.org/spreadsheetml/2006/main" count="35" uniqueCount="20">
  <si>
    <t xml:space="preserve">项目 </t>
  </si>
  <si>
    <t>2013年1-7月</t>
    <phoneticPr fontId="4" type="noConversion"/>
  </si>
  <si>
    <t>Jan-July 2013</t>
  </si>
  <si>
    <t>Value</t>
  </si>
  <si>
    <t>%change</t>
  </si>
  <si>
    <t>Jan-July 2012</t>
  </si>
  <si>
    <t>Weight</t>
  </si>
  <si>
    <t>By kind of trade</t>
  </si>
  <si>
    <t>Total trade</t>
  </si>
  <si>
    <t>Ordinary Trade</t>
  </si>
  <si>
    <t>Processed goods</t>
  </si>
  <si>
    <t>Border trade</t>
  </si>
  <si>
    <t>Exports</t>
  </si>
  <si>
    <t>Imports</t>
  </si>
  <si>
    <t>Trade by enterprise</t>
  </si>
  <si>
    <t>State-Owned</t>
  </si>
  <si>
    <t>FIE</t>
  </si>
  <si>
    <t xml:space="preserve">Private </t>
  </si>
  <si>
    <t>Yunnan Province: Total Trade Breakdown</t>
  </si>
  <si>
    <t>Units USD mn</t>
  </si>
</sst>
</file>

<file path=xl/styles.xml><?xml version="1.0" encoding="utf-8"?>
<styleSheet xmlns="http://schemas.openxmlformats.org/spreadsheetml/2006/main">
  <numFmts count="31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 * #,##0_ ;_ * \-#,##0_ ;_ * &quot;-&quot;_ ;_ @_ "/>
    <numFmt numFmtId="165" formatCode="_ &quot;￥&quot;* #,##0.00_ ;_ &quot;￥&quot;* \-#,##0.00_ ;_ &quot;￥&quot;* &quot;-&quot;??_ ;_ @_ "/>
    <numFmt numFmtId="166" formatCode="_ * #,##0.00_ ;_ * \-#,##0.00_ ;_ * &quot;-&quot;??_ ;_ @_ "/>
    <numFmt numFmtId="167" formatCode="0.0_ "/>
    <numFmt numFmtId="168" formatCode="0_ "/>
    <numFmt numFmtId="169" formatCode="#,##0;\-#,##0;&quot;-&quot;"/>
    <numFmt numFmtId="170" formatCode="#,##0;\(#,##0\)"/>
    <numFmt numFmtId="171" formatCode="#,##0;[Red]\(#,##0\)"/>
    <numFmt numFmtId="172" formatCode="_-&quot;$&quot;* #,##0_-;\-&quot;$&quot;* #,##0_-;_-&quot;$&quot;* &quot;-&quot;_-;_-@_-"/>
    <numFmt numFmtId="173" formatCode="\$#,##0.00;\(\$#,##0.00\)"/>
    <numFmt numFmtId="174" formatCode="\$#,##0;\(\$#,##0\)"/>
    <numFmt numFmtId="175" formatCode="#,##0.0_);\(#,##0.0\)"/>
    <numFmt numFmtId="176" formatCode="_-&quot;$&quot;\ * #,##0_-;_-&quot;$&quot;\ * #,##0\-;_-&quot;$&quot;\ * &quot;-&quot;_-;_-@_-"/>
    <numFmt numFmtId="177" formatCode="&quot;$&quot;\ #,##0.00_-;[Red]&quot;$&quot;\ #,##0.00\-"/>
    <numFmt numFmtId="178" formatCode="0.00_)"/>
    <numFmt numFmtId="179" formatCode="_-* #,##0\ _k_r_-;\-* #,##0\ _k_r_-;_-* &quot;-&quot;\ _k_r_-;_-@_-"/>
    <numFmt numFmtId="180" formatCode="_-* #,##0.00\ _k_r_-;\-* #,##0.00\ _k_r_-;_-* &quot;-&quot;??\ _k_r_-;_-@_-"/>
    <numFmt numFmtId="181" formatCode="&quot;綅&quot;\t#,##0_);[Red]\(&quot;綅&quot;\t#,##0\)"/>
    <numFmt numFmtId="182" formatCode="&quot;?\t#,##0_);[Red]\(&quot;&quot;?&quot;\t#,##0\)"/>
    <numFmt numFmtId="183" formatCode="_-&quot;$&quot;* #,##0.00_-;\-&quot;$&quot;* #,##0.00_-;_-&quot;$&quot;* &quot;-&quot;??_-;_-@_-"/>
    <numFmt numFmtId="184" formatCode="_-* #,##0_$_-;\-* #,##0_$_-;_-* &quot;-&quot;_$_-;_-@_-"/>
    <numFmt numFmtId="185" formatCode="_-* #,##0.00_$_-;\-* #,##0.00_$_-;_-* &quot;-&quot;??_$_-;_-@_-"/>
    <numFmt numFmtId="186" formatCode="_-* #,##0&quot;$&quot;_-;\-* #,##0&quot;$&quot;_-;_-* &quot;-&quot;&quot;$&quot;_-;_-@_-"/>
    <numFmt numFmtId="187" formatCode="_-* #,##0.00&quot;$&quot;_-;\-* #,##0.00&quot;$&quot;_-;_-* &quot;-&quot;??&quot;$&quot;_-;_-@_-"/>
    <numFmt numFmtId="188" formatCode="yy\.mm\.dd"/>
    <numFmt numFmtId="189" formatCode="0.0"/>
  </numFmts>
  <fonts count="88">
    <font>
      <sz val="12"/>
      <name val="宋体"/>
      <charset val="134"/>
    </font>
    <font>
      <sz val="10"/>
      <name val="宋"/>
      <family val="3"/>
      <charset val="134"/>
    </font>
    <font>
      <b/>
      <sz val="10"/>
      <color indexed="8"/>
      <name val="宋体"/>
      <charset val="134"/>
    </font>
    <font>
      <b/>
      <sz val="10"/>
      <name val="宋"/>
      <family val="3"/>
      <charset val="134"/>
    </font>
    <font>
      <sz val="9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10"/>
      <name val="黑体"/>
      <charset val="134"/>
    </font>
    <font>
      <sz val="8"/>
      <name val="黑体"/>
      <charset val="134"/>
    </font>
    <font>
      <b/>
      <sz val="10"/>
      <name val="黑体"/>
      <charset val="134"/>
    </font>
    <font>
      <sz val="12"/>
      <name val="宋体"/>
      <charset val="134"/>
    </font>
    <font>
      <sz val="12"/>
      <name val="Times New Roman"/>
      <family val="1"/>
    </font>
    <font>
      <sz val="11"/>
      <color indexed="20"/>
      <name val="宋体"/>
      <charset val="134"/>
    </font>
    <font>
      <sz val="10"/>
      <name val="Helv"/>
      <family val="2"/>
    </font>
    <font>
      <sz val="10"/>
      <name val="Genev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宋体"/>
      <charset val="134"/>
    </font>
    <font>
      <sz val="12"/>
      <color indexed="8"/>
      <name val="楷体_GB2312"/>
      <family val="3"/>
      <charset val="134"/>
    </font>
    <font>
      <sz val="11"/>
      <color indexed="9"/>
      <name val="宋体"/>
      <charset val="134"/>
    </font>
    <font>
      <sz val="12"/>
      <color indexed="9"/>
      <name val="楷体_GB2312"/>
      <family val="3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8"/>
      <name val="Times New Roman"/>
      <family val="1"/>
    </font>
    <font>
      <sz val="7"/>
      <name val="Helv"/>
      <family val="2"/>
    </font>
    <font>
      <b/>
      <sz val="10"/>
      <name val="MS Sans Serif"/>
      <family val="2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0"/>
      <name val="Times New Roman"/>
      <family val="1"/>
    </font>
    <font>
      <sz val="12"/>
      <name val="Arial"/>
      <family val="2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name val="Arial"/>
      <family val="2"/>
    </font>
    <font>
      <sz val="11"/>
      <color indexed="62"/>
      <name val="宋体"/>
      <charset val="134"/>
    </font>
    <font>
      <sz val="12"/>
      <name val="Helv"/>
      <family val="2"/>
    </font>
    <font>
      <sz val="11"/>
      <color indexed="52"/>
      <name val="宋体"/>
      <charset val="134"/>
    </font>
    <font>
      <sz val="12"/>
      <color indexed="9"/>
      <name val="Helv"/>
      <family val="2"/>
    </font>
    <font>
      <sz val="10"/>
      <name val="MS Sans Serif"/>
      <family val="2"/>
    </font>
    <font>
      <sz val="11"/>
      <color indexed="60"/>
      <name val="宋体"/>
      <charset val="134"/>
    </font>
    <font>
      <sz val="7"/>
      <name val="Small Fonts"/>
      <family val="2"/>
    </font>
    <font>
      <sz val="10"/>
      <name val="Courier"/>
      <family val="3"/>
    </font>
    <font>
      <b/>
      <i/>
      <sz val="16"/>
      <name val="Helv"/>
      <family val="2"/>
    </font>
    <font>
      <b/>
      <sz val="11"/>
      <color indexed="63"/>
      <name val="宋体"/>
      <charset val="134"/>
    </font>
    <font>
      <sz val="7"/>
      <color indexed="10"/>
      <name val="Helv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楷体_GB2312"/>
      <family val="3"/>
      <charset val="134"/>
    </font>
    <font>
      <b/>
      <sz val="13"/>
      <color indexed="56"/>
      <name val="楷体_GB2312"/>
      <family val="3"/>
      <charset val="134"/>
    </font>
    <font>
      <b/>
      <sz val="11"/>
      <color indexed="56"/>
      <name val="楷体_GB2312"/>
      <family val="3"/>
      <charset val="134"/>
    </font>
    <font>
      <b/>
      <sz val="14"/>
      <name val="楷体"/>
      <family val="3"/>
      <charset val="134"/>
    </font>
    <font>
      <b/>
      <sz val="18"/>
      <color indexed="62"/>
      <name val="宋体"/>
      <charset val="134"/>
    </font>
    <font>
      <sz val="10"/>
      <name val="楷体"/>
      <family val="3"/>
      <charset val="134"/>
    </font>
    <font>
      <sz val="12"/>
      <color indexed="20"/>
      <name val="楷体_GB2312"/>
      <family val="3"/>
      <charset val="134"/>
    </font>
    <font>
      <sz val="12"/>
      <color indexed="20"/>
      <name val="宋体"/>
      <charset val="134"/>
    </font>
    <font>
      <sz val="10.5"/>
      <color indexed="20"/>
      <name val="宋体"/>
      <charset val="134"/>
    </font>
    <font>
      <sz val="12"/>
      <color indexed="16"/>
      <name val="宋体"/>
      <charset val="134"/>
    </font>
    <font>
      <sz val="10"/>
      <color indexed="20"/>
      <name val="宋体"/>
      <charset val="134"/>
    </font>
    <font>
      <u/>
      <sz val="12"/>
      <color indexed="12"/>
      <name val="宋体"/>
      <charset val="134"/>
    </font>
    <font>
      <b/>
      <sz val="9"/>
      <name val="Arial"/>
      <family val="2"/>
    </font>
    <font>
      <sz val="12"/>
      <name val="官帕眉"/>
      <family val="3"/>
      <charset val="134"/>
    </font>
    <font>
      <sz val="12"/>
      <color indexed="17"/>
      <name val="楷体_GB2312"/>
      <family val="3"/>
      <charset val="134"/>
    </font>
    <font>
      <sz val="12"/>
      <color indexed="17"/>
      <name val="宋体"/>
      <charset val="134"/>
    </font>
    <font>
      <sz val="10.5"/>
      <color indexed="17"/>
      <name val="宋体"/>
      <charset val="134"/>
    </font>
    <font>
      <sz val="10"/>
      <color indexed="17"/>
      <name val="宋体"/>
      <charset val="134"/>
    </font>
    <font>
      <u/>
      <sz val="12"/>
      <color indexed="36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楷体_GB2312"/>
      <family val="3"/>
      <charset val="134"/>
    </font>
    <font>
      <sz val="12"/>
      <name val="新細明體"/>
      <family val="1"/>
    </font>
    <font>
      <b/>
      <sz val="12"/>
      <color indexed="52"/>
      <name val="楷体_GB2312"/>
      <family val="3"/>
      <charset val="134"/>
    </font>
    <font>
      <b/>
      <sz val="12"/>
      <color indexed="9"/>
      <name val="楷体_GB2312"/>
      <family val="3"/>
      <charset val="134"/>
    </font>
    <font>
      <i/>
      <sz val="12"/>
      <color indexed="23"/>
      <name val="楷体_GB2312"/>
      <family val="3"/>
      <charset val="134"/>
    </font>
    <font>
      <sz val="12"/>
      <color indexed="10"/>
      <name val="楷体_GB2312"/>
      <family val="3"/>
      <charset val="134"/>
    </font>
    <font>
      <sz val="12"/>
      <color indexed="52"/>
      <name val="楷体_GB2312"/>
      <family val="3"/>
      <charset val="134"/>
    </font>
    <font>
      <sz val="11"/>
      <name val="ＭＳ Ｐゴシック"/>
      <family val="2"/>
    </font>
    <font>
      <sz val="12"/>
      <name val="바탕체"/>
      <family val="3"/>
    </font>
    <font>
      <b/>
      <sz val="12"/>
      <color indexed="8"/>
      <name val="宋体"/>
      <charset val="134"/>
    </font>
    <font>
      <sz val="12"/>
      <color indexed="60"/>
      <name val="楷体_GB2312"/>
      <family val="3"/>
      <charset val="134"/>
    </font>
    <font>
      <b/>
      <sz val="12"/>
      <color indexed="63"/>
      <name val="楷体_GB2312"/>
      <family val="3"/>
      <charset val="134"/>
    </font>
    <font>
      <sz val="12"/>
      <color indexed="62"/>
      <name val="楷体_GB2312"/>
      <family val="3"/>
      <charset val="134"/>
    </font>
    <font>
      <sz val="11"/>
      <name val="宋体"/>
      <charset val="134"/>
    </font>
    <font>
      <sz val="12"/>
      <name val="Courier"/>
      <family val="3"/>
    </font>
  </fonts>
  <fills count="6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2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15">
    <xf numFmtId="0" fontId="0" fillId="0" borderId="0">
      <alignment vertical="center"/>
    </xf>
    <xf numFmtId="0" fontId="11" fillId="0" borderId="0">
      <alignment horizontal="center"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3" fillId="0" borderId="0"/>
    <xf numFmtId="0" fontId="14" fillId="0" borderId="0"/>
    <xf numFmtId="49" fontId="15" fillId="0" borderId="0" applyFont="0" applyFill="0" applyBorder="0" applyAlignment="0" applyProtection="0"/>
    <xf numFmtId="0" fontId="16" fillId="0" borderId="0">
      <alignment vertical="top"/>
    </xf>
    <xf numFmtId="0" fontId="13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11" fillId="0" borderId="0"/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5" fillId="0" borderId="0"/>
    <xf numFmtId="0" fontId="15" fillId="0" borderId="0"/>
    <xf numFmtId="0" fontId="13" fillId="0" borderId="0"/>
    <xf numFmtId="0" fontId="10" fillId="0" borderId="0"/>
    <xf numFmtId="0" fontId="10" fillId="0" borderId="0"/>
    <xf numFmtId="0" fontId="11" fillId="0" borderId="0"/>
    <xf numFmtId="0" fontId="17" fillId="4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0" borderId="0">
      <protection locked="0"/>
    </xf>
    <xf numFmtId="0" fontId="21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1" fillId="23" borderId="0" applyNumberFormat="0" applyBorder="0" applyAlignment="0" applyProtection="0"/>
    <xf numFmtId="0" fontId="21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30" borderId="0" applyNumberFormat="0" applyBorder="0" applyAlignment="0" applyProtection="0"/>
    <xf numFmtId="0" fontId="22" fillId="22" borderId="0" applyNumberFormat="0" applyBorder="0" applyAlignment="0" applyProtection="0"/>
    <xf numFmtId="0" fontId="22" fillId="31" borderId="0" applyNumberFormat="0" applyBorder="0" applyAlignment="0" applyProtection="0"/>
    <xf numFmtId="0" fontId="21" fillId="31" borderId="0" applyNumberFormat="0" applyBorder="0" applyAlignment="0" applyProtection="0"/>
    <xf numFmtId="0" fontId="23" fillId="0" borderId="0">
      <alignment horizontal="center" wrapText="1"/>
      <protection locked="0"/>
    </xf>
    <xf numFmtId="0" fontId="12" fillId="2" borderId="0" applyNumberFormat="0" applyBorder="0" applyAlignment="0" applyProtection="0">
      <alignment vertical="center"/>
    </xf>
    <xf numFmtId="3" fontId="24" fillId="0" borderId="0"/>
    <xf numFmtId="5" fontId="25" fillId="0" borderId="1" applyAlignment="0" applyProtection="0"/>
    <xf numFmtId="169" fontId="16" fillId="0" borderId="0" applyFill="0" applyBorder="0" applyAlignment="0"/>
    <xf numFmtId="0" fontId="26" fillId="33" borderId="2" applyNumberFormat="0" applyAlignment="0" applyProtection="0">
      <alignment vertical="center"/>
    </xf>
    <xf numFmtId="0" fontId="27" fillId="34" borderId="3" applyNumberFormat="0" applyAlignment="0" applyProtection="0">
      <alignment vertical="center"/>
    </xf>
    <xf numFmtId="170" fontId="28" fillId="0" borderId="0"/>
    <xf numFmtId="171" fontId="15" fillId="0" borderId="0"/>
    <xf numFmtId="173" fontId="28" fillId="0" borderId="0"/>
    <xf numFmtId="0" fontId="29" fillId="0" borderId="0" applyProtection="0"/>
    <xf numFmtId="164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4" fontId="28" fillId="0" borderId="0"/>
    <xf numFmtId="0" fontId="30" fillId="0" borderId="0" applyNumberFormat="0" applyFill="0" applyBorder="0" applyAlignment="0" applyProtection="0">
      <alignment vertical="center"/>
    </xf>
    <xf numFmtId="2" fontId="29" fillId="0" borderId="0" applyProtection="0"/>
    <xf numFmtId="0" fontId="31" fillId="5" borderId="0" applyNumberFormat="0" applyBorder="0" applyAlignment="0" applyProtection="0">
      <alignment vertical="center"/>
    </xf>
    <xf numFmtId="38" fontId="32" fillId="35" borderId="0" applyNumberFormat="0" applyBorder="0" applyAlignment="0" applyProtection="0"/>
    <xf numFmtId="0" fontId="33" fillId="0" borderId="4" applyNumberFormat="0" applyAlignment="0" applyProtection="0">
      <alignment horizontal="left" vertical="center"/>
    </xf>
    <xf numFmtId="0" fontId="33" fillId="0" borderId="5">
      <alignment horizontal="left" vertical="center"/>
    </xf>
    <xf numFmtId="0" fontId="34" fillId="0" borderId="6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Protection="0"/>
    <xf numFmtId="0" fontId="33" fillId="0" borderId="0" applyProtection="0"/>
    <xf numFmtId="0" fontId="38" fillId="8" borderId="2" applyNumberFormat="0" applyAlignment="0" applyProtection="0">
      <alignment vertical="center"/>
    </xf>
    <xf numFmtId="10" fontId="32" fillId="36" borderId="9" applyNumberFormat="0" applyBorder="0" applyAlignment="0" applyProtection="0"/>
    <xf numFmtId="175" fontId="39" fillId="37" borderId="0"/>
    <xf numFmtId="0" fontId="40" fillId="0" borderId="10" applyNumberFormat="0" applyFill="0" applyAlignment="0" applyProtection="0">
      <alignment vertical="center"/>
    </xf>
    <xf numFmtId="175" fontId="41" fillId="38" borderId="0"/>
    <xf numFmtId="38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6" fontId="42" fillId="0" borderId="0" applyFont="0" applyFill="0" applyBorder="0" applyAlignment="0" applyProtection="0"/>
    <xf numFmtId="8" fontId="42" fillId="0" borderId="0" applyFont="0" applyFill="0" applyBorder="0" applyAlignment="0" applyProtection="0"/>
    <xf numFmtId="177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43" fillId="39" borderId="0" applyNumberFormat="0" applyBorder="0" applyAlignment="0" applyProtection="0">
      <alignment vertical="center"/>
    </xf>
    <xf numFmtId="0" fontId="28" fillId="0" borderId="0"/>
    <xf numFmtId="37" fontId="44" fillId="0" borderId="0"/>
    <xf numFmtId="0" fontId="45" fillId="0" borderId="0"/>
    <xf numFmtId="0" fontId="39" fillId="0" borderId="0"/>
    <xf numFmtId="178" fontId="46" fillId="0" borderId="0"/>
    <xf numFmtId="0" fontId="15" fillId="0" borderId="0"/>
    <xf numFmtId="0" fontId="17" fillId="40" borderId="11" applyNumberFormat="0" applyFont="0" applyAlignment="0" applyProtection="0">
      <alignment vertical="center"/>
    </xf>
    <xf numFmtId="0" fontId="47" fillId="33" borderId="12" applyNumberFormat="0" applyAlignment="0" applyProtection="0">
      <alignment vertical="center"/>
    </xf>
    <xf numFmtId="14" fontId="23" fillId="0" borderId="0">
      <alignment horizontal="center" wrapText="1"/>
      <protection locked="0"/>
    </xf>
    <xf numFmtId="10" fontId="15" fillId="0" borderId="0" applyFont="0" applyFill="0" applyBorder="0" applyAlignment="0" applyProtection="0"/>
    <xf numFmtId="13" fontId="15" fillId="0" borderId="0" applyFont="0" applyFill="0" applyProtection="0"/>
    <xf numFmtId="0" fontId="42" fillId="0" borderId="0" applyNumberFormat="0" applyFont="0" applyFill="0" applyBorder="0" applyAlignment="0" applyProtection="0">
      <alignment horizontal="left"/>
    </xf>
    <xf numFmtId="15" fontId="42" fillId="0" borderId="0" applyFont="0" applyFill="0" applyBorder="0" applyAlignment="0" applyProtection="0"/>
    <xf numFmtId="4" fontId="42" fillId="0" borderId="0" applyFont="0" applyFill="0" applyBorder="0" applyAlignment="0" applyProtection="0"/>
    <xf numFmtId="0" fontId="25" fillId="0" borderId="13">
      <alignment horizontal="center"/>
    </xf>
    <xf numFmtId="3" fontId="42" fillId="0" borderId="0" applyFont="0" applyFill="0" applyBorder="0" applyAlignment="0" applyProtection="0"/>
    <xf numFmtId="0" fontId="42" fillId="41" borderId="0" applyNumberFormat="0" applyFont="0" applyBorder="0" applyAlignment="0" applyProtection="0"/>
    <xf numFmtId="3" fontId="48" fillId="0" borderId="0"/>
    <xf numFmtId="0" fontId="10" fillId="0" borderId="0" applyNumberFormat="0" applyFill="0" applyBorder="0" applyAlignment="0" applyProtection="0"/>
    <xf numFmtId="0" fontId="49" fillId="42" borderId="14">
      <protection locked="0"/>
    </xf>
    <xf numFmtId="0" fontId="50" fillId="0" borderId="0"/>
    <xf numFmtId="0" fontId="49" fillId="42" borderId="14">
      <protection locked="0"/>
    </xf>
    <xf numFmtId="0" fontId="49" fillId="42" borderId="14">
      <protection locked="0"/>
    </xf>
    <xf numFmtId="0" fontId="51" fillId="0" borderId="0" applyNumberFormat="0" applyFill="0" applyBorder="0" applyAlignment="0" applyProtection="0">
      <alignment vertical="center"/>
    </xf>
    <xf numFmtId="0" fontId="29" fillId="0" borderId="15" applyProtection="0"/>
    <xf numFmtId="179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52" fillId="0" borderId="0" applyNumberFormat="0" applyFill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16" applyNumberFormat="0" applyFill="0" applyProtection="0">
      <alignment horizontal="right"/>
    </xf>
    <xf numFmtId="0" fontId="51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55" fillId="0" borderId="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6" fillId="0" borderId="16" applyNumberFormat="0" applyFill="0" applyProtection="0">
      <alignment horizontal="center"/>
    </xf>
    <xf numFmtId="0" fontId="57" fillId="0" borderId="0" applyNumberFormat="0" applyFill="0" applyBorder="0" applyAlignment="0" applyProtection="0"/>
    <xf numFmtId="0" fontId="58" fillId="0" borderId="17" applyNumberFormat="0" applyFill="0" applyProtection="0">
      <alignment horizontal="center"/>
    </xf>
    <xf numFmtId="0" fontId="12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62" fillId="44" borderId="0" applyNumberFormat="0" applyBorder="0" applyAlignment="0" applyProtection="0"/>
    <xf numFmtId="0" fontId="61" fillId="2" borderId="0" applyNumberFormat="0" applyBorder="0" applyAlignment="0" applyProtection="0">
      <alignment vertical="center"/>
    </xf>
    <xf numFmtId="0" fontId="60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0" fillId="2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2" fillId="44" borderId="0" applyNumberFormat="0" applyBorder="0" applyAlignment="0" applyProtection="0"/>
    <xf numFmtId="0" fontId="12" fillId="2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2" fillId="44" borderId="0" applyNumberFormat="0" applyBorder="0" applyAlignment="0" applyProtection="0"/>
    <xf numFmtId="0" fontId="12" fillId="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" fillId="0" borderId="0">
      <alignment vertical="center"/>
    </xf>
    <xf numFmtId="0" fontId="22" fillId="0" borderId="0" applyNumberFormat="0" applyBorder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>
      <alignment vertical="center"/>
    </xf>
    <xf numFmtId="0" fontId="17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0" fillId="0" borderId="0"/>
    <xf numFmtId="0" fontId="17" fillId="0" borderId="0">
      <alignment vertical="center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10" fillId="40" borderId="11" applyNumberFormat="0" applyFont="0" applyAlignment="0" applyProtection="0">
      <alignment vertical="center"/>
    </xf>
    <xf numFmtId="0" fontId="10" fillId="40" borderId="11" applyNumberFormat="0" applyFont="0" applyAlignment="0" applyProtection="0">
      <alignment vertical="center"/>
    </xf>
    <xf numFmtId="0" fontId="10" fillId="40" borderId="11" applyNumberFormat="0" applyFont="0" applyAlignment="0" applyProtection="0">
      <alignment vertical="center"/>
    </xf>
    <xf numFmtId="0" fontId="10" fillId="36" borderId="11" applyNumberFormat="0" applyFon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66" fillId="0" borderId="0" applyFont="0" applyFill="0" applyBorder="0" applyAlignment="0" applyProtection="0"/>
    <xf numFmtId="0" fontId="31" fillId="5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8" fillId="26" borderId="0" applyNumberFormat="0" applyBorder="0" applyAlignment="0" applyProtection="0"/>
    <xf numFmtId="0" fontId="69" fillId="5" borderId="0" applyNumberFormat="0" applyBorder="0" applyAlignment="0" applyProtection="0">
      <alignment vertical="center"/>
    </xf>
    <xf numFmtId="0" fontId="68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68" fillId="5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68" fillId="26" borderId="0" applyNumberFormat="0" applyBorder="0" applyAlignment="0" applyProtection="0"/>
    <xf numFmtId="0" fontId="31" fillId="5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68" fillId="26" borderId="0" applyNumberFormat="0" applyBorder="0" applyAlignment="0" applyProtection="0"/>
    <xf numFmtId="0" fontId="31" fillId="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2" fillId="0" borderId="18" applyNumberFormat="0" applyFill="0" applyAlignment="0" applyProtection="0">
      <alignment vertical="center"/>
    </xf>
    <xf numFmtId="0" fontId="73" fillId="0" borderId="18" applyNumberFormat="0" applyFill="0" applyAlignment="0" applyProtection="0">
      <alignment vertical="center"/>
    </xf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0" fontId="26" fillId="33" borderId="2" applyNumberFormat="0" applyAlignment="0" applyProtection="0">
      <alignment vertical="center"/>
    </xf>
    <xf numFmtId="0" fontId="75" fillId="33" borderId="2" applyNumberFormat="0" applyAlignment="0" applyProtection="0">
      <alignment vertical="center"/>
    </xf>
    <xf numFmtId="0" fontId="26" fillId="33" borderId="2" applyNumberFormat="0" applyAlignment="0" applyProtection="0">
      <alignment vertical="center"/>
    </xf>
    <xf numFmtId="0" fontId="26" fillId="33" borderId="2" applyNumberFormat="0" applyAlignment="0" applyProtection="0">
      <alignment vertical="center"/>
    </xf>
    <xf numFmtId="0" fontId="26" fillId="33" borderId="2" applyNumberFormat="0" applyAlignment="0" applyProtection="0">
      <alignment vertical="center"/>
    </xf>
    <xf numFmtId="0" fontId="26" fillId="35" borderId="2" applyNumberFormat="0" applyAlignment="0" applyProtection="0">
      <alignment vertical="center"/>
    </xf>
    <xf numFmtId="0" fontId="27" fillId="34" borderId="3" applyNumberFormat="0" applyAlignment="0" applyProtection="0">
      <alignment vertical="center"/>
    </xf>
    <xf numFmtId="0" fontId="76" fillId="34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8" fillId="0" borderId="17" applyNumberFormat="0" applyFill="0" applyProtection="0">
      <alignment horizontal="left"/>
    </xf>
    <xf numFmtId="0" fontId="52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38" fillId="8" borderId="2" applyNumberFormat="0" applyAlignment="0" applyProtection="0">
      <alignment vertical="center"/>
    </xf>
    <xf numFmtId="0" fontId="38" fillId="8" borderId="2" applyNumberFormat="0" applyAlignment="0" applyProtection="0">
      <alignment vertical="center"/>
    </xf>
    <xf numFmtId="0" fontId="38" fillId="8" borderId="2" applyNumberFormat="0" applyAlignment="0" applyProtection="0">
      <alignment vertical="center"/>
    </xf>
    <xf numFmtId="0" fontId="38" fillId="46" borderId="2" applyNumberFormat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79" fillId="0" borderId="10" applyNumberFormat="0" applyFill="0" applyAlignment="0" applyProtection="0">
      <alignment vertical="center"/>
    </xf>
    <xf numFmtId="38" fontId="80" fillId="0" borderId="0" applyFont="0" applyFill="0" applyBorder="0" applyAlignment="0" applyProtection="0"/>
    <xf numFmtId="4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/>
    <xf numFmtId="184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0" fontId="28" fillId="0" borderId="0"/>
    <xf numFmtId="16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0" fillId="0" borderId="0" applyFont="0" applyFill="0" applyBorder="0" applyAlignment="0" applyProtection="0">
      <alignment vertical="center"/>
    </xf>
    <xf numFmtId="166" fontId="17" fillId="0" borderId="0" applyFont="0" applyFill="0" applyBorder="0" applyAlignment="0" applyProtection="0">
      <alignment vertical="center"/>
    </xf>
    <xf numFmtId="164" fontId="22" fillId="0" borderId="0" applyFont="0" applyFill="0" applyBorder="0" applyAlignment="0" applyProtection="0">
      <alignment vertical="center"/>
    </xf>
    <xf numFmtId="0" fontId="66" fillId="0" borderId="0"/>
    <xf numFmtId="0" fontId="40" fillId="0" borderId="10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82" fillId="47" borderId="0" applyNumberFormat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19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188" fontId="15" fillId="0" borderId="17" applyFill="0" applyProtection="0">
      <alignment horizontal="right"/>
    </xf>
    <xf numFmtId="0" fontId="15" fillId="0" borderId="16" applyNumberFormat="0" applyFill="0" applyProtection="0">
      <alignment horizontal="left"/>
    </xf>
    <xf numFmtId="0" fontId="43" fillId="39" borderId="0" applyNumberFormat="0" applyBorder="0" applyAlignment="0" applyProtection="0">
      <alignment vertical="center"/>
    </xf>
    <xf numFmtId="0" fontId="83" fillId="39" borderId="0" applyNumberFormat="0" applyBorder="0" applyAlignment="0" applyProtection="0">
      <alignment vertical="center"/>
    </xf>
    <xf numFmtId="0" fontId="47" fillId="33" borderId="12" applyNumberFormat="0" applyAlignment="0" applyProtection="0">
      <alignment vertical="center"/>
    </xf>
    <xf numFmtId="0" fontId="84" fillId="33" borderId="12" applyNumberFormat="0" applyAlignment="0" applyProtection="0">
      <alignment vertical="center"/>
    </xf>
    <xf numFmtId="0" fontId="38" fillId="8" borderId="2" applyNumberFormat="0" applyAlignment="0" applyProtection="0">
      <alignment vertical="center"/>
    </xf>
    <xf numFmtId="0" fontId="85" fillId="8" borderId="2" applyNumberFormat="0" applyAlignment="0" applyProtection="0">
      <alignment vertical="center"/>
    </xf>
    <xf numFmtId="1" fontId="15" fillId="0" borderId="17" applyFill="0" applyProtection="0">
      <alignment horizontal="center"/>
    </xf>
    <xf numFmtId="1" fontId="86" fillId="0" borderId="9">
      <alignment vertical="center"/>
      <protection locked="0"/>
    </xf>
    <xf numFmtId="0" fontId="72" fillId="0" borderId="18" applyNumberFormat="0" applyFill="0" applyAlignment="0" applyProtection="0">
      <alignment vertical="center"/>
    </xf>
    <xf numFmtId="0" fontId="72" fillId="0" borderId="18" applyNumberFormat="0" applyFill="0" applyAlignment="0" applyProtection="0">
      <alignment vertical="center"/>
    </xf>
    <xf numFmtId="0" fontId="72" fillId="0" borderId="18" applyNumberFormat="0" applyFill="0" applyAlignment="0" applyProtection="0">
      <alignment vertical="center"/>
    </xf>
    <xf numFmtId="0" fontId="87" fillId="0" borderId="0"/>
    <xf numFmtId="189" fontId="86" fillId="0" borderId="9">
      <alignment vertical="center"/>
      <protection locked="0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7" fillId="34" borderId="3" applyNumberFormat="0" applyAlignment="0" applyProtection="0">
      <alignment vertical="center"/>
    </xf>
    <xf numFmtId="0" fontId="27" fillId="34" borderId="3" applyNumberFormat="0" applyAlignment="0" applyProtection="0">
      <alignment vertical="center"/>
    </xf>
    <xf numFmtId="0" fontId="27" fillId="34" borderId="3" applyNumberFormat="0" applyAlignment="0" applyProtection="0">
      <alignment vertical="center"/>
    </xf>
    <xf numFmtId="0" fontId="27" fillId="50" borderId="3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5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5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5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5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5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60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0" fontId="74" fillId="0" borderId="0"/>
    <xf numFmtId="0" fontId="43" fillId="39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43" fillId="62" borderId="0" applyNumberFormat="0" applyBorder="0" applyAlignment="0" applyProtection="0">
      <alignment vertical="center"/>
    </xf>
    <xf numFmtId="0" fontId="42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166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7" fillId="40" borderId="11" applyNumberFormat="0" applyFont="0" applyAlignment="0" applyProtection="0">
      <alignment vertical="center"/>
    </xf>
    <xf numFmtId="0" fontId="10" fillId="40" borderId="11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15" fillId="0" borderId="0" xfId="166"/>
    <xf numFmtId="0" fontId="15" fillId="43" borderId="0" xfId="166" applyFill="1"/>
    <xf numFmtId="167" fontId="5" fillId="0" borderId="9" xfId="0" applyNumberFormat="1" applyFont="1" applyBorder="1" applyAlignment="1" applyProtection="1">
      <alignment horizontal="center" vertical="center"/>
      <protection hidden="1"/>
    </xf>
    <xf numFmtId="0" fontId="5" fillId="0" borderId="9" xfId="0" applyNumberFormat="1" applyFont="1" applyBorder="1" applyAlignment="1">
      <alignment horizontal="center" vertical="center" wrapText="1"/>
    </xf>
    <xf numFmtId="0" fontId="0" fillId="0" borderId="0" xfId="0" applyProtection="1">
      <alignment vertical="center"/>
      <protection hidden="1"/>
    </xf>
    <xf numFmtId="0" fontId="0" fillId="0" borderId="0" xfId="0" applyProtection="1">
      <alignment vertical="center"/>
      <protection locked="0"/>
    </xf>
    <xf numFmtId="0" fontId="1" fillId="0" borderId="0" xfId="0" applyFont="1" applyAlignment="1">
      <alignment horizontal="center" vertical="center" shrinkToFit="1"/>
    </xf>
    <xf numFmtId="0" fontId="1" fillId="0" borderId="20" xfId="0" applyFont="1" applyBorder="1" applyAlignment="1" applyProtection="1">
      <alignment vertical="center" shrinkToFit="1"/>
      <protection locked="0" hidden="1"/>
    </xf>
    <xf numFmtId="0" fontId="5" fillId="0" borderId="21" xfId="0" applyNumberFormat="1" applyFont="1" applyBorder="1" applyAlignment="1">
      <alignment horizontal="center" vertical="center" wrapText="1"/>
    </xf>
    <xf numFmtId="167" fontId="5" fillId="0" borderId="21" xfId="0" applyNumberFormat="1" applyFont="1" applyBorder="1" applyAlignment="1" applyProtection="1">
      <alignment horizontal="center" vertical="center"/>
      <protection hidden="1"/>
    </xf>
    <xf numFmtId="168" fontId="5" fillId="0" borderId="22" xfId="0" applyNumberFormat="1" applyFont="1" applyBorder="1" applyAlignment="1" applyProtection="1">
      <alignment horizontal="center" vertical="center" shrinkToFit="1"/>
      <protection hidden="1"/>
    </xf>
    <xf numFmtId="0" fontId="1" fillId="0" borderId="23" xfId="0" applyFont="1" applyBorder="1" applyAlignment="1" applyProtection="1">
      <alignment horizontal="right" vertical="center" shrinkToFit="1"/>
      <protection locked="0" hidden="1"/>
    </xf>
    <xf numFmtId="167" fontId="5" fillId="0" borderId="24" xfId="0" applyNumberFormat="1" applyFont="1" applyBorder="1" applyAlignment="1" applyProtection="1">
      <alignment horizontal="center" vertical="center"/>
      <protection hidden="1"/>
    </xf>
    <xf numFmtId="167" fontId="5" fillId="0" borderId="24" xfId="0" applyNumberFormat="1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right" vertical="center" shrinkToFit="1"/>
      <protection locked="0" hidden="1"/>
    </xf>
    <xf numFmtId="167" fontId="5" fillId="0" borderId="27" xfId="0" applyNumberFormat="1" applyFont="1" applyBorder="1" applyAlignment="1" applyProtection="1">
      <alignment horizontal="center" vertical="center" shrinkToFit="1"/>
      <protection hidden="1"/>
    </xf>
    <xf numFmtId="0" fontId="9" fillId="0" borderId="28" xfId="0" applyFont="1" applyBorder="1" applyAlignment="1" applyProtection="1">
      <alignment vertical="center" shrinkToFit="1"/>
      <protection locked="0" hidden="1"/>
    </xf>
    <xf numFmtId="0" fontId="3" fillId="0" borderId="29" xfId="0" applyFont="1" applyBorder="1" applyAlignment="1" applyProtection="1">
      <alignment horizontal="center" vertical="center" shrinkToFit="1"/>
      <protection locked="0" hidden="1"/>
    </xf>
    <xf numFmtId="167" fontId="3" fillId="0" borderId="29" xfId="0" applyNumberFormat="1" applyFont="1" applyBorder="1" applyAlignment="1" applyProtection="1">
      <alignment horizontal="center" vertical="center" shrinkToFit="1"/>
      <protection locked="0" hidden="1"/>
    </xf>
    <xf numFmtId="167" fontId="3" fillId="0" borderId="30" xfId="0" applyNumberFormat="1" applyFont="1" applyBorder="1" applyAlignment="1" applyProtection="1">
      <alignment horizontal="center" vertical="center" shrinkToFit="1"/>
      <protection locked="0" hidden="1"/>
    </xf>
    <xf numFmtId="0" fontId="3" fillId="35" borderId="19" xfId="0" applyFont="1" applyFill="1" applyBorder="1" applyAlignment="1" applyProtection="1">
      <alignment horizontal="center" vertical="center" shrinkToFit="1"/>
      <protection locked="0" hidden="1"/>
    </xf>
    <xf numFmtId="0" fontId="1" fillId="0" borderId="29" xfId="0" applyFont="1" applyBorder="1" applyAlignment="1" applyProtection="1">
      <alignment horizontal="center" vertical="center" shrinkToFit="1"/>
      <protection locked="0" hidden="1"/>
    </xf>
    <xf numFmtId="0" fontId="1" fillId="0" borderId="30" xfId="0" applyFont="1" applyBorder="1" applyAlignment="1" applyProtection="1">
      <alignment horizontal="center" vertical="center" shrinkToFit="1"/>
      <protection locked="0" hidden="1"/>
    </xf>
    <xf numFmtId="0" fontId="5" fillId="63" borderId="9" xfId="0" applyNumberFormat="1" applyFont="1" applyFill="1" applyBorder="1" applyAlignment="1">
      <alignment horizontal="center" vertical="center" wrapText="1"/>
    </xf>
    <xf numFmtId="0" fontId="5" fillId="63" borderId="26" xfId="0" applyNumberFormat="1" applyFont="1" applyFill="1" applyBorder="1" applyAlignment="1">
      <alignment horizontal="center" vertical="center" wrapText="1"/>
    </xf>
    <xf numFmtId="167" fontId="5" fillId="63" borderId="9" xfId="0" applyNumberFormat="1" applyFont="1" applyFill="1" applyBorder="1" applyAlignment="1" applyProtection="1">
      <alignment horizontal="center" vertical="center"/>
      <protection hidden="1"/>
    </xf>
    <xf numFmtId="167" fontId="5" fillId="63" borderId="26" xfId="0" applyNumberFormat="1" applyFont="1" applyFill="1" applyBorder="1" applyAlignment="1" applyProtection="1">
      <alignment horizontal="center" vertical="center"/>
      <protection hidden="1"/>
    </xf>
    <xf numFmtId="167" fontId="5" fillId="63" borderId="27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 shrinkToFit="1"/>
    </xf>
    <xf numFmtId="14" fontId="7" fillId="0" borderId="0" xfId="0" applyNumberFormat="1" applyFont="1" applyAlignment="1" applyProtection="1">
      <alignment horizontal="center" vertical="center" shrinkToFit="1"/>
      <protection locked="0"/>
    </xf>
    <xf numFmtId="14" fontId="8" fillId="0" borderId="0" xfId="0" applyNumberFormat="1" applyFont="1" applyBorder="1" applyAlignment="1">
      <alignment horizontal="right" vertical="center" shrinkToFit="1"/>
    </xf>
    <xf numFmtId="14" fontId="2" fillId="35" borderId="9" xfId="0" applyNumberFormat="1" applyFont="1" applyFill="1" applyBorder="1" applyAlignment="1" applyProtection="1">
      <alignment horizontal="center" vertical="center" shrinkToFit="1"/>
      <protection locked="0" hidden="1"/>
    </xf>
    <xf numFmtId="14" fontId="2" fillId="35" borderId="19" xfId="0" applyNumberFormat="1" applyFont="1" applyFill="1" applyBorder="1" applyAlignment="1" applyProtection="1">
      <alignment horizontal="center" vertical="center" shrinkToFit="1"/>
      <protection locked="0" hidden="1"/>
    </xf>
  </cellXfs>
  <cellStyles count="715">
    <cellStyle name="]" xfId="2"/>
    <cellStyle name="] 2" xfId="3"/>
    <cellStyle name="] 3" xfId="4"/>
    <cellStyle name="]_2010年12月计划 " xfId="5"/>
    <cellStyle name="_20100326高清市院遂宁检察院1080P配置清单26日改" xfId="6"/>
    <cellStyle name="_Book1" xfId="7"/>
    <cellStyle name="_Book1_1" xfId="8"/>
    <cellStyle name="_Book1_2" xfId="9"/>
    <cellStyle name="_Book1_3" xfId="10"/>
    <cellStyle name="_ET_STYLE_NoName_00_" xfId="11"/>
    <cellStyle name="_ET_STYLE_NoName_00__Book1" xfId="12"/>
    <cellStyle name="_ET_STYLE_NoName_00__Book1_1" xfId="13"/>
    <cellStyle name="_ET_STYLE_NoName_00__Book1_1_县公司" xfId="14"/>
    <cellStyle name="_ET_STYLE_NoName_00__Book1_1_银行账户情况表_2010年12月" xfId="15"/>
    <cellStyle name="_ET_STYLE_NoName_00__Book1_2" xfId="16"/>
    <cellStyle name="_ET_STYLE_NoName_00__Book1_县公司" xfId="17"/>
    <cellStyle name="_ET_STYLE_NoName_00__Book1_银行账户情况表_2010年12月" xfId="18"/>
    <cellStyle name="_ET_STYLE_NoName_00__Sheet3" xfId="19"/>
    <cellStyle name="_ET_STYLE_NoName_00__云南水利电力有限公司" xfId="23"/>
    <cellStyle name="_ET_STYLE_NoName_00__县公司" xfId="21"/>
    <cellStyle name="_ET_STYLE_NoName_00__建行" xfId="20"/>
    <cellStyle name="_ET_STYLE_NoName_00__银行账户情况表_2010年12月" xfId="22"/>
    <cellStyle name="_Sheet1" xfId="24"/>
    <cellStyle name="_弱电系统设备配置报价清单" xfId="26"/>
    <cellStyle name="_本部汇总" xfId="25"/>
    <cellStyle name="0,0_x000d__x000a_NA_x000d__x000a_" xfId="27"/>
    <cellStyle name="0,0_x000d__x000a_NA_x000d__x000a_ 2" xfId="28"/>
    <cellStyle name="0,0_x000d__x000a_NA_x000d__x000a__Book1" xfId="29"/>
    <cellStyle name="20% - Accent1" xfId="30" builtinId="30" customBuiltin="1"/>
    <cellStyle name="20% - Accent2" xfId="31" builtinId="34" customBuiltin="1"/>
    <cellStyle name="20% - Accent3" xfId="32" builtinId="38" customBuiltin="1"/>
    <cellStyle name="20% - Accent4" xfId="33" builtinId="42" customBuiltin="1"/>
    <cellStyle name="20% - Accent5" xfId="34" builtinId="46" customBuiltin="1"/>
    <cellStyle name="20% - Accent6" xfId="35" builtinId="50" customBuiltin="1"/>
    <cellStyle name="20% - 强调文字颜色 1" xfId="36"/>
    <cellStyle name="20% - 强调文字颜色 1 2" xfId="37"/>
    <cellStyle name="20% - 强调文字颜色 1_Book1" xfId="38"/>
    <cellStyle name="20% - 强调文字颜色 2" xfId="39"/>
    <cellStyle name="20% - 强调文字颜色 2 2" xfId="40"/>
    <cellStyle name="20% - 强调文字颜色 2_Book1" xfId="41"/>
    <cellStyle name="20% - 强调文字颜色 3" xfId="42"/>
    <cellStyle name="20% - 强调文字颜色 3 2" xfId="43"/>
    <cellStyle name="20% - 强调文字颜色 3_Book1" xfId="44"/>
    <cellStyle name="20% - 强调文字颜色 4" xfId="45"/>
    <cellStyle name="20% - 强调文字颜色 4 2" xfId="46"/>
    <cellStyle name="20% - 强调文字颜色 4_Book1" xfId="47"/>
    <cellStyle name="20% - 强调文字颜色 5" xfId="48"/>
    <cellStyle name="20% - 强调文字颜色 5 2" xfId="49"/>
    <cellStyle name="20% - 强调文字颜色 5_Book1" xfId="50"/>
    <cellStyle name="20% - 强调文字颜色 6" xfId="51"/>
    <cellStyle name="20% - 强调文字颜色 6 2" xfId="52"/>
    <cellStyle name="20% - 强调文字颜色 6_Book1" xfId="53"/>
    <cellStyle name="40% - Accent1" xfId="54" builtinId="31" customBuiltin="1"/>
    <cellStyle name="40% - Accent2" xfId="55" builtinId="35" customBuiltin="1"/>
    <cellStyle name="40% - Accent3" xfId="56" builtinId="39" customBuiltin="1"/>
    <cellStyle name="40% - Accent4" xfId="57" builtinId="43" customBuiltin="1"/>
    <cellStyle name="40% - Accent5" xfId="58" builtinId="47" customBuiltin="1"/>
    <cellStyle name="40% - Accent6" xfId="59" builtinId="51" customBuiltin="1"/>
    <cellStyle name="40% - 强调文字颜色 1" xfId="60"/>
    <cellStyle name="40% - 强调文字颜色 1 2" xfId="61"/>
    <cellStyle name="40% - 强调文字颜色 1_Book1" xfId="62"/>
    <cellStyle name="40% - 强调文字颜色 2" xfId="63"/>
    <cellStyle name="40% - 强调文字颜色 2 2" xfId="64"/>
    <cellStyle name="40% - 强调文字颜色 2_Book1" xfId="65"/>
    <cellStyle name="40% - 强调文字颜色 3" xfId="66"/>
    <cellStyle name="40% - 强调文字颜色 3 2" xfId="67"/>
    <cellStyle name="40% - 强调文字颜色 3_Book1" xfId="68"/>
    <cellStyle name="40% - 强调文字颜色 4" xfId="69"/>
    <cellStyle name="40% - 强调文字颜色 4 2" xfId="70"/>
    <cellStyle name="40% - 强调文字颜色 4_Book1" xfId="71"/>
    <cellStyle name="40% - 强调文字颜色 5" xfId="72"/>
    <cellStyle name="40% - 强调文字颜色 5 2" xfId="73"/>
    <cellStyle name="40% - 强调文字颜色 5_Book1" xfId="74"/>
    <cellStyle name="40% - 强调文字颜色 6" xfId="75"/>
    <cellStyle name="40% - 强调文字颜色 6 2" xfId="76"/>
    <cellStyle name="40% - 强调文字颜色 6_Book1" xfId="77"/>
    <cellStyle name="60% - Accent1" xfId="78" builtinId="32" customBuiltin="1"/>
    <cellStyle name="60% - Accent2" xfId="79" builtinId="36" customBuiltin="1"/>
    <cellStyle name="60% - Accent3" xfId="80" builtinId="40" customBuiltin="1"/>
    <cellStyle name="60% - Accent4" xfId="81" builtinId="44" customBuiltin="1"/>
    <cellStyle name="60% - Accent5" xfId="82" builtinId="48" customBuiltin="1"/>
    <cellStyle name="60% - Accent6" xfId="83" builtinId="52" customBuiltin="1"/>
    <cellStyle name="60% - 强调文字颜色 1" xfId="84"/>
    <cellStyle name="60% - 强调文字颜色 1 2" xfId="85"/>
    <cellStyle name="60% - 强调文字颜色 2" xfId="86"/>
    <cellStyle name="60% - 强调文字颜色 2 2" xfId="87"/>
    <cellStyle name="60% - 强调文字颜色 3" xfId="88"/>
    <cellStyle name="60% - 强调文字颜色 3 2" xfId="89"/>
    <cellStyle name="60% - 强调文字颜色 4" xfId="90"/>
    <cellStyle name="60% - 强调文字颜色 4 2" xfId="91"/>
    <cellStyle name="60% - 强调文字颜色 5" xfId="92"/>
    <cellStyle name="60% - 强调文字颜色 5 2" xfId="93"/>
    <cellStyle name="60% - 强调文字颜色 6" xfId="94"/>
    <cellStyle name="60% - 强调文字颜色 6 2" xfId="95"/>
    <cellStyle name="6mal" xfId="96"/>
    <cellStyle name="Accent1" xfId="97" builtinId="29" customBuiltin="1"/>
    <cellStyle name="Accent1 - 20%" xfId="98"/>
    <cellStyle name="Accent1 - 40%" xfId="99"/>
    <cellStyle name="Accent1 - 60%" xfId="100"/>
    <cellStyle name="Accent2" xfId="101" builtinId="33" customBuiltin="1"/>
    <cellStyle name="Accent2 - 20%" xfId="102"/>
    <cellStyle name="Accent2 - 40%" xfId="103"/>
    <cellStyle name="Accent2 - 60%" xfId="104"/>
    <cellStyle name="Accent3" xfId="105" builtinId="37" customBuiltin="1"/>
    <cellStyle name="Accent3 - 20%" xfId="106"/>
    <cellStyle name="Accent3 - 40%" xfId="107"/>
    <cellStyle name="Accent3 - 60%" xfId="108"/>
    <cellStyle name="Accent4" xfId="109" builtinId="41" customBuiltin="1"/>
    <cellStyle name="Accent4 - 20%" xfId="110"/>
    <cellStyle name="Accent4 - 40%" xfId="111"/>
    <cellStyle name="Accent4 - 60%" xfId="112"/>
    <cellStyle name="Accent5" xfId="113" builtinId="45" customBuiltin="1"/>
    <cellStyle name="Accent5 - 20%" xfId="114"/>
    <cellStyle name="Accent5 - 40%" xfId="115"/>
    <cellStyle name="Accent5 - 60%" xfId="116"/>
    <cellStyle name="Accent6" xfId="117" builtinId="49" customBuiltin="1"/>
    <cellStyle name="Accent6 - 20%" xfId="118"/>
    <cellStyle name="Accent6 - 40%" xfId="119"/>
    <cellStyle name="Accent6 - 60%" xfId="120"/>
    <cellStyle name="args.style" xfId="121"/>
    <cellStyle name="Bad" xfId="122" builtinId="27" customBuiltin="1"/>
    <cellStyle name="Black" xfId="123"/>
    <cellStyle name="Border" xfId="124"/>
    <cellStyle name="Calc Currency (0)" xfId="125"/>
    <cellStyle name="Calculation" xfId="126" builtinId="22" customBuiltin="1"/>
    <cellStyle name="Check Cell" xfId="127" builtinId="23" customBuiltin="1"/>
    <cellStyle name="comma zerodec" xfId="128"/>
    <cellStyle name="comma-d" xfId="129"/>
    <cellStyle name="Currency1" xfId="130"/>
    <cellStyle name="Date" xfId="131"/>
    <cellStyle name="Dezimal [0]_laroux" xfId="132"/>
    <cellStyle name="Dezimal_laroux" xfId="133"/>
    <cellStyle name="Dollar (zero dec)" xfId="134"/>
    <cellStyle name="Explanatory Text" xfId="135" builtinId="53" customBuiltin="1"/>
    <cellStyle name="Fixed" xfId="136"/>
    <cellStyle name="Good" xfId="137" builtinId="26" customBuiltin="1"/>
    <cellStyle name="Grey" xfId="138"/>
    <cellStyle name="Header1" xfId="139"/>
    <cellStyle name="Header2" xfId="140"/>
    <cellStyle name="Heading 1" xfId="141" builtinId="16" customBuiltin="1"/>
    <cellStyle name="Heading 2" xfId="142" builtinId="17" customBuiltin="1"/>
    <cellStyle name="Heading 3" xfId="143" builtinId="18" customBuiltin="1"/>
    <cellStyle name="Heading 4" xfId="144" builtinId="19" customBuiltin="1"/>
    <cellStyle name="HEADING1" xfId="145"/>
    <cellStyle name="HEADING2" xfId="146"/>
    <cellStyle name="Input" xfId="147" builtinId="20" customBuiltin="1"/>
    <cellStyle name="Input [yellow]" xfId="148"/>
    <cellStyle name="Input Cells" xfId="149"/>
    <cellStyle name="Linked Cell" xfId="150" builtinId="24" customBuiltin="1"/>
    <cellStyle name="Linked Cells" xfId="151"/>
    <cellStyle name="Millares [0]_96 Risk" xfId="152"/>
    <cellStyle name="Millares_96 Risk" xfId="153"/>
    <cellStyle name="Milliers [0]_!!!GO" xfId="154"/>
    <cellStyle name="Milliers_!!!GO" xfId="155"/>
    <cellStyle name="Moneda [0]_96 Risk" xfId="156"/>
    <cellStyle name="Moneda_96 Risk" xfId="157"/>
    <cellStyle name="Mon閠aire [0]_!!!GO" xfId="158"/>
    <cellStyle name="Mon閠aire_!!!GO" xfId="159"/>
    <cellStyle name="Neutral" xfId="160" builtinId="28" customBuiltin="1"/>
    <cellStyle name="New Times Roman" xfId="161"/>
    <cellStyle name="no dec" xfId="162"/>
    <cellStyle name="Non défini" xfId="163"/>
    <cellStyle name="Norma,_laroux_4_营业在建 (2)_E21" xfId="164"/>
    <cellStyle name="Normal" xfId="0" builtinId="0"/>
    <cellStyle name="Normal - Style1" xfId="165"/>
    <cellStyle name="Normal_Book1" xfId="166"/>
    <cellStyle name="Note" xfId="167" builtinId="10" customBuiltin="1"/>
    <cellStyle name="Output" xfId="168" builtinId="21" customBuiltin="1"/>
    <cellStyle name="per.style" xfId="169"/>
    <cellStyle name="Percent [2]" xfId="170"/>
    <cellStyle name="Pourcentage_pldt" xfId="171"/>
    <cellStyle name="PSChar" xfId="172"/>
    <cellStyle name="PSDate" xfId="173"/>
    <cellStyle name="PSDec" xfId="174"/>
    <cellStyle name="PSHeading" xfId="175"/>
    <cellStyle name="PSInt" xfId="176"/>
    <cellStyle name="PSSpacer" xfId="177"/>
    <cellStyle name="Red" xfId="178"/>
    <cellStyle name="RowLevel_0" xfId="179"/>
    <cellStyle name="sstot" xfId="180"/>
    <cellStyle name="Standard_AREAS" xfId="181"/>
    <cellStyle name="Style 1" xfId="1"/>
    <cellStyle name="t" xfId="182"/>
    <cellStyle name="t_HVAC Equipment (3)" xfId="183"/>
    <cellStyle name="Title" xfId="184" builtinId="15" customBuiltin="1"/>
    <cellStyle name="Total" xfId="185" builtinId="25" customBuiltin="1"/>
    <cellStyle name="Tusental (0)_pldt" xfId="186"/>
    <cellStyle name="Tusental_pldt" xfId="187"/>
    <cellStyle name="Valuta (0)_pldt" xfId="188"/>
    <cellStyle name="Valuta_pldt" xfId="189"/>
    <cellStyle name="Warning Text" xfId="190" builtinId="11" customBuiltin="1"/>
    <cellStyle name="Y" xfId="191"/>
    <cellStyle name="Y 2" xfId="192"/>
    <cellStyle name="Y 3" xfId="193"/>
    <cellStyle name="Y_2010年12月计划 " xfId="194"/>
    <cellStyle name="콤마 [0]_BOILER-CO1" xfId="567"/>
    <cellStyle name="콤마_BOILER-CO1" xfId="568"/>
    <cellStyle name="통화 [0]_BOILER-CO1" xfId="569"/>
    <cellStyle name="통화_BOILER-CO1" xfId="570"/>
    <cellStyle name="표준_0N-HANDLING " xfId="571"/>
    <cellStyle name="一般_SGV" xfId="697"/>
    <cellStyle name="亐" xfId="698"/>
    <cellStyle name="亐 2" xfId="699"/>
    <cellStyle name="亐 3" xfId="700"/>
    <cellStyle name="亐_2010年12月计划 " xfId="701"/>
    <cellStyle name="借出原因" xfId="558"/>
    <cellStyle name="冏" xfId="561"/>
    <cellStyle name="冏 2" xfId="562"/>
    <cellStyle name="冏 3" xfId="563"/>
    <cellStyle name="冏_2010年12月计划 " xfId="564"/>
    <cellStyle name="分级显示列_1_Book1" xfId="406"/>
    <cellStyle name="分级显示行_1_13区汇总" xfId="407"/>
    <cellStyle name="千位[0]_ 方正PC" xfId="579"/>
    <cellStyle name="千位_ 方正PC" xfId="580"/>
    <cellStyle name="千位分隔 2" xfId="581"/>
    <cellStyle name="千位分隔 3" xfId="582"/>
    <cellStyle name="千位分隔[0] 2" xfId="583"/>
    <cellStyle name="千分位[0]_ 白土" xfId="577"/>
    <cellStyle name="千分位_ 白土" xfId="578"/>
    <cellStyle name="后继超级链接" xfId="540"/>
    <cellStyle name="后继超链接" xfId="541"/>
    <cellStyle name="咋来" xfId="703"/>
    <cellStyle name="咋来 2" xfId="704"/>
    <cellStyle name="咋来 3" xfId="705"/>
    <cellStyle name="商品名称" xfId="604"/>
    <cellStyle name="好" xfId="409"/>
    <cellStyle name="好 2" xfId="410"/>
    <cellStyle name="好_~4190974" xfId="411"/>
    <cellStyle name="好_~5676413" xfId="412"/>
    <cellStyle name="好_00省级(定稿)" xfId="414"/>
    <cellStyle name="好_00省级(打印)" xfId="413"/>
    <cellStyle name="好_03昭通" xfId="415"/>
    <cellStyle name="好_0502通海县" xfId="416"/>
    <cellStyle name="好_05玉溪" xfId="417"/>
    <cellStyle name="好_0605石屏县" xfId="418"/>
    <cellStyle name="好_1003牟定县" xfId="419"/>
    <cellStyle name="好_1110洱源县" xfId="420"/>
    <cellStyle name="好_11大理" xfId="421"/>
    <cellStyle name="好_2、土地面积、人口、粮食产量基本情况" xfId="422"/>
    <cellStyle name="好_2006年全省财力计算表（中央、决算）" xfId="425"/>
    <cellStyle name="好_2006年分析表" xfId="423"/>
    <cellStyle name="好_2006年在职人员情况" xfId="427"/>
    <cellStyle name="好_2006年基础数据" xfId="424"/>
    <cellStyle name="好_2006年水利统计指标统计表" xfId="426"/>
    <cellStyle name="好_2007年人员分部门统计表" xfId="430"/>
    <cellStyle name="好_2007年可用财力" xfId="429"/>
    <cellStyle name="好_2007年政法部门业务指标" xfId="431"/>
    <cellStyle name="好_2007年检察院案件数" xfId="428"/>
    <cellStyle name="好_2008云南省分县市中小学教职工统计表（教育厅提供）" xfId="433"/>
    <cellStyle name="好_2008年县级公安保障标准落实奖励经费分配测算" xfId="432"/>
    <cellStyle name="好_2009年9月生产经营计划（初稿）" xfId="434"/>
    <cellStyle name="好_2009年9月生产经营计划（初稿） 2" xfId="435"/>
    <cellStyle name="好_2009年9月生产经营计划（初稿） 2_2010年12月计划 " xfId="436"/>
    <cellStyle name="好_2009年9月生产经营计划（初稿） 3" xfId="437"/>
    <cellStyle name="好_2009年9月生产经营计划（初稿） 3_2010年12月计划 " xfId="438"/>
    <cellStyle name="好_2009年9月生产经营计划（初稿）_2010年12月计划 " xfId="439"/>
    <cellStyle name="好_2009年9月生产经营计划（基础稿）" xfId="440"/>
    <cellStyle name="好_2009年9月生产经营计划（基础稿） 2" xfId="441"/>
    <cellStyle name="好_2009年9月生产经营计划（基础稿） 2_2010年12月计划 " xfId="442"/>
    <cellStyle name="好_2009年9月生产经营计划（基础稿） 3" xfId="443"/>
    <cellStyle name="好_2009年9月生产经营计划（基础稿） 3_2010年12月计划 " xfId="444"/>
    <cellStyle name="好_2009年9月生产经营计划（基础稿）_2010年12月计划 " xfId="445"/>
    <cellStyle name="好_2009年一般性转移支付标准工资" xfId="446"/>
    <cellStyle name="好_2009年一般性转移支付标准工资_~4190974" xfId="447"/>
    <cellStyle name="好_2009年一般性转移支付标准工资_~5676413" xfId="448"/>
    <cellStyle name="好_2009年一般性转移支付标准工资_不用软件计算9.1不考虑经费管理评价xl" xfId="449"/>
    <cellStyle name="好_2009年一般性转移支付标准工资_地方配套按人均增幅控制8.30xl" xfId="450"/>
    <cellStyle name="好_2009年一般性转移支付标准工资_地方配套按人均增幅控制8.30一般预算平均增幅、人均可用财力平均增幅两次控制、社会治安系数调整、案件数调整xl" xfId="451"/>
    <cellStyle name="好_2009年一般性转移支付标准工资_地方配套按人均增幅控制8.31（调整结案率后）xl" xfId="452"/>
    <cellStyle name="好_2009年一般性转移支付标准工资_奖励补助测算5.22测试" xfId="453"/>
    <cellStyle name="好_2009年一般性转移支付标准工资_奖励补助测算5.23新" xfId="454"/>
    <cellStyle name="好_2009年一般性转移支付标准工资_奖励补助测算5.24冯铸" xfId="455"/>
    <cellStyle name="好_2009年一般性转移支付标准工资_奖励补助测算7.23" xfId="456"/>
    <cellStyle name="好_2009年一般性转移支付标准工资_奖励补助测算7.25" xfId="457"/>
    <cellStyle name="好_2009年一般性转移支付标准工资_奖励补助测算7.25 (version 1) (version 1)" xfId="458"/>
    <cellStyle name="好_2010年10月计划" xfId="459"/>
    <cellStyle name="好_2010年11月计划 " xfId="460"/>
    <cellStyle name="好_2010年11月计划 _1" xfId="461"/>
    <cellStyle name="好_2010年12月计划 " xfId="462"/>
    <cellStyle name="好_2010年8月计划 " xfId="463"/>
    <cellStyle name="好_2010年8月计划 _1" xfId="464"/>
    <cellStyle name="好_2011年1月" xfId="465"/>
    <cellStyle name="好_2011年1月_1" xfId="466"/>
    <cellStyle name="好_2011年2月 " xfId="467"/>
    <cellStyle name="好_530623_2006年县级财政报表附表" xfId="468"/>
    <cellStyle name="好_530629_2006年县级财政报表附表" xfId="469"/>
    <cellStyle name="好_5334_2006年迪庆县级财政报表附表" xfId="470"/>
    <cellStyle name="好_6-华能小湾水电厂物资需求计划报送表(标签打印机螺旋浆等）-正在审核2009.8.26" xfId="471"/>
    <cellStyle name="好_6-华能小湾水电厂物资需求计划报送表(标签打印机螺旋浆等）-正在审核2009.8.26 2" xfId="472"/>
    <cellStyle name="好_6-华能小湾水电厂物资需求计划报送表(标签打印机螺旋浆等）-正在审核2009.8.26 2_2010年12月计划 " xfId="473"/>
    <cellStyle name="好_6-华能小湾水电厂物资需求计划报送表(标签打印机螺旋浆等）-正在审核2009.8.26 3" xfId="474"/>
    <cellStyle name="好_6-华能小湾水电厂物资需求计划报送表(标签打印机螺旋浆等）-正在审核2009.8.26 3_2010年12月计划 " xfId="475"/>
    <cellStyle name="好_6-华能小湾水电厂物资需求计划报送表(标签打印机螺旋浆等）-正在审核2009.8.26_2010年12月计划 " xfId="476"/>
    <cellStyle name="好_Book1" xfId="477"/>
    <cellStyle name="好_Book1_1" xfId="478"/>
    <cellStyle name="好_Book1_2" xfId="479"/>
    <cellStyle name="好_Book1_3" xfId="480"/>
    <cellStyle name="好_Book1_县公司" xfId="481"/>
    <cellStyle name="好_Book1_银行账户情况表_2010年12月" xfId="482"/>
    <cellStyle name="好_Book2" xfId="483"/>
    <cellStyle name="好_M01-2(州市补助收入)" xfId="484"/>
    <cellStyle name="好_M03" xfId="485"/>
    <cellStyle name="好_sheet1" xfId="486"/>
    <cellStyle name="好_Sheet1_1" xfId="487"/>
    <cellStyle name="好_Sheet2" xfId="488"/>
    <cellStyle name="好_三季度－表二" xfId="521"/>
    <cellStyle name="好_下半年禁吸戒毒经费1000万元" xfId="525"/>
    <cellStyle name="好_下半年禁毒办案经费分配2544.3万元" xfId="524"/>
    <cellStyle name="好_不用软件计算9.1不考虑经费管理评价xl" xfId="489"/>
    <cellStyle name="好_业务工作量指标" xfId="530"/>
    <cellStyle name="好_丽江汇总" xfId="520"/>
    <cellStyle name="好_义务教育阶段教职工人数（教育厅提供最终）" xfId="531"/>
    <cellStyle name="好_云南农村义务教育统计表" xfId="533"/>
    <cellStyle name="好_云南水利电力有限公司" xfId="537"/>
    <cellStyle name="好_云南省2008年中小学教师人数统计表" xfId="534"/>
    <cellStyle name="好_云南省2008年中小学教职工情况（教育厅提供20090101加工整理）" xfId="535"/>
    <cellStyle name="好_云南省2008年转移支付测算——州市本级考核部分及政策性测算" xfId="536"/>
    <cellStyle name="好_卫生部门" xfId="522"/>
    <cellStyle name="好_历年教师人数" xfId="519"/>
    <cellStyle name="好_县公司" xfId="526"/>
    <cellStyle name="好_县级公安机关公用经费标准奖励测算方案（定稿）" xfId="527"/>
    <cellStyle name="好_县级基础数据" xfId="528"/>
    <cellStyle name="好_地方配套按人均增幅控制8.30xl" xfId="493"/>
    <cellStyle name="好_地方配套按人均增幅控制8.30一般预算平均增幅、人均可用财力平均增幅两次控制、社会治安系数调整、案件数调整xl" xfId="494"/>
    <cellStyle name="好_地方配套按人均增幅控制8.31（调整结案率后）xl" xfId="495"/>
    <cellStyle name="好_城建部门" xfId="492"/>
    <cellStyle name="好_基础数据分析" xfId="501"/>
    <cellStyle name="好_奖励补助测算5.22测试" xfId="511"/>
    <cellStyle name="好_奖励补助测算5.23新" xfId="512"/>
    <cellStyle name="好_奖励补助测算5.24冯铸" xfId="513"/>
    <cellStyle name="好_奖励补助测算7.23" xfId="514"/>
    <cellStyle name="好_奖励补助测算7.25" xfId="515"/>
    <cellStyle name="好_奖励补助测算7.25 (version 1) (version 1)" xfId="516"/>
    <cellStyle name="好_小湾计划完成情况" xfId="529"/>
    <cellStyle name="好_建行" xfId="510"/>
    <cellStyle name="好_指标五" xfId="539"/>
    <cellStyle name="好_指标四" xfId="538"/>
    <cellStyle name="好_教师绩效工资测算表（离退休按各地上报数测算）2009年1月1日" xfId="517"/>
    <cellStyle name="好_教育厅提供义务教育及高中教师人数（2009年1月6日）" xfId="518"/>
    <cellStyle name="好_文体广播部门" xfId="523"/>
    <cellStyle name="好_检验表" xfId="508"/>
    <cellStyle name="好_检验表（调整后）" xfId="509"/>
    <cellStyle name="好_汇总" xfId="499"/>
    <cellStyle name="好_汇总-县级财政报表附表" xfId="500"/>
    <cellStyle name="好_第一部分：综合全" xfId="497"/>
    <cellStyle name="好_第五部分(才淼、饶永宏）" xfId="496"/>
    <cellStyle name="好_计划完成情况反馈(完整项目) " xfId="502"/>
    <cellStyle name="好_计划完成情况反馈(完整项目)  2" xfId="503"/>
    <cellStyle name="好_计划完成情况反馈(完整项目)  2_2010年12月计划 " xfId="504"/>
    <cellStyle name="好_计划完成情况反馈(完整项目)  3" xfId="505"/>
    <cellStyle name="好_计划完成情况反馈(完整项目)  3_2010年12月计划 " xfId="506"/>
    <cellStyle name="好_计划完成情况反馈(完整项目) _2010年12月计划 " xfId="507"/>
    <cellStyle name="好_财政供养人员" xfId="490"/>
    <cellStyle name="好_财政支出对上级的依赖程度" xfId="491"/>
    <cellStyle name="好_银行账户情况表_2010年12月" xfId="532"/>
    <cellStyle name="好_高中教师人数（教育厅1.6日提供）" xfId="498"/>
    <cellStyle name="寘嬫愗傝 [0.00]_Region Orders (2)" xfId="706"/>
    <cellStyle name="寘嬫愗傝_Region Orders (2)" xfId="707"/>
    <cellStyle name="小数" xfId="617"/>
    <cellStyle name="差" xfId="220"/>
    <cellStyle name="差 2" xfId="221"/>
    <cellStyle name="差_~4190974" xfId="222"/>
    <cellStyle name="差_~5676413" xfId="223"/>
    <cellStyle name="差_00省级(定稿)" xfId="225"/>
    <cellStyle name="差_00省级(打印)" xfId="224"/>
    <cellStyle name="差_03昭通" xfId="226"/>
    <cellStyle name="差_0502通海县" xfId="227"/>
    <cellStyle name="差_05玉溪" xfId="228"/>
    <cellStyle name="差_0605石屏县" xfId="229"/>
    <cellStyle name="差_1003牟定县" xfId="230"/>
    <cellStyle name="差_1110洱源县" xfId="231"/>
    <cellStyle name="差_11大理" xfId="232"/>
    <cellStyle name="差_2、土地面积、人口、粮食产量基本情况" xfId="233"/>
    <cellStyle name="差_2006年全省财力计算表（中央、决算）" xfId="236"/>
    <cellStyle name="差_2006年分析表" xfId="234"/>
    <cellStyle name="差_2006年在职人员情况" xfId="238"/>
    <cellStyle name="差_2006年基础数据" xfId="235"/>
    <cellStyle name="差_2006年水利统计指标统计表" xfId="237"/>
    <cellStyle name="差_2007年人员分部门统计表" xfId="241"/>
    <cellStyle name="差_2007年可用财力" xfId="240"/>
    <cellStyle name="差_2007年政法部门业务指标" xfId="242"/>
    <cellStyle name="差_2007年检察院案件数" xfId="239"/>
    <cellStyle name="差_2008云南省分县市中小学教职工统计表（教育厅提供）" xfId="244"/>
    <cellStyle name="差_2008年县级公安保障标准落实奖励经费分配测算" xfId="243"/>
    <cellStyle name="差_2009年9月生产经营计划（初稿）" xfId="245"/>
    <cellStyle name="差_2009年9月生产经营计划（初稿） 2" xfId="246"/>
    <cellStyle name="差_2009年9月生产经营计划（初稿） 2_2010年12月计划 " xfId="247"/>
    <cellStyle name="差_2009年9月生产经营计划（初稿） 3" xfId="248"/>
    <cellStyle name="差_2009年9月生产经营计划（初稿） 3_2010年12月计划 " xfId="249"/>
    <cellStyle name="差_2009年9月生产经营计划（初稿）_2010年12月计划 " xfId="250"/>
    <cellStyle name="差_2009年9月生产经营计划（基础稿）" xfId="251"/>
    <cellStyle name="差_2009年9月生产经营计划（基础稿） 2" xfId="252"/>
    <cellStyle name="差_2009年9月生产经营计划（基础稿） 2_2010年12月计划 " xfId="253"/>
    <cellStyle name="差_2009年9月生产经营计划（基础稿） 3" xfId="254"/>
    <cellStyle name="差_2009年9月生产经营计划（基础稿） 3_2010年12月计划 " xfId="255"/>
    <cellStyle name="差_2009年9月生产经营计划（基础稿）_2010年12月计划 " xfId="256"/>
    <cellStyle name="差_2009年一般性转移支付标准工资" xfId="257"/>
    <cellStyle name="差_2009年一般性转移支付标准工资_~4190974" xfId="258"/>
    <cellStyle name="差_2009年一般性转移支付标准工资_~5676413" xfId="259"/>
    <cellStyle name="差_2009年一般性转移支付标准工资_不用软件计算9.1不考虑经费管理评价xl" xfId="260"/>
    <cellStyle name="差_2009年一般性转移支付标准工资_地方配套按人均增幅控制8.30xl" xfId="261"/>
    <cellStyle name="差_2009年一般性转移支付标准工资_地方配套按人均增幅控制8.30一般预算平均增幅、人均可用财力平均增幅两次控制、社会治安系数调整、案件数调整xl" xfId="262"/>
    <cellStyle name="差_2009年一般性转移支付标准工资_地方配套按人均增幅控制8.31（调整结案率后）xl" xfId="263"/>
    <cellStyle name="差_2009年一般性转移支付标准工资_奖励补助测算5.22测试" xfId="264"/>
    <cellStyle name="差_2009年一般性转移支付标准工资_奖励补助测算5.23新" xfId="265"/>
    <cellStyle name="差_2009年一般性转移支付标准工资_奖励补助测算5.24冯铸" xfId="266"/>
    <cellStyle name="差_2009年一般性转移支付标准工资_奖励补助测算7.23" xfId="267"/>
    <cellStyle name="差_2009年一般性转移支付标准工资_奖励补助测算7.25" xfId="268"/>
    <cellStyle name="差_2009年一般性转移支付标准工资_奖励补助测算7.25 (version 1) (version 1)" xfId="269"/>
    <cellStyle name="差_2010年10月计划" xfId="270"/>
    <cellStyle name="差_2010年11月计划 " xfId="271"/>
    <cellStyle name="差_2010年11月计划 _1" xfId="272"/>
    <cellStyle name="差_2010年12月计划 " xfId="273"/>
    <cellStyle name="差_2010年8月计划 " xfId="274"/>
    <cellStyle name="差_2010年8月计划 _1" xfId="275"/>
    <cellStyle name="差_2011年1月" xfId="276"/>
    <cellStyle name="差_2011年1月_1" xfId="277"/>
    <cellStyle name="差_2011年2月 " xfId="278"/>
    <cellStyle name="差_530623_2006年县级财政报表附表" xfId="279"/>
    <cellStyle name="差_530629_2006年县级财政报表附表" xfId="280"/>
    <cellStyle name="差_5334_2006年迪庆县级财政报表附表" xfId="281"/>
    <cellStyle name="差_6-华能小湾水电厂物资需求计划报送表(标签打印机螺旋浆等）-正在审核2009.8.26" xfId="282"/>
    <cellStyle name="差_6-华能小湾水电厂物资需求计划报送表(标签打印机螺旋浆等）-正在审核2009.8.26 2" xfId="283"/>
    <cellStyle name="差_6-华能小湾水电厂物资需求计划报送表(标签打印机螺旋浆等）-正在审核2009.8.26 2_2010年12月计划 " xfId="284"/>
    <cellStyle name="差_6-华能小湾水电厂物资需求计划报送表(标签打印机螺旋浆等）-正在审核2009.8.26 3" xfId="285"/>
    <cellStyle name="差_6-华能小湾水电厂物资需求计划报送表(标签打印机螺旋浆等）-正在审核2009.8.26 3_2010年12月计划 " xfId="286"/>
    <cellStyle name="差_6-华能小湾水电厂物资需求计划报送表(标签打印机螺旋浆等）-正在审核2009.8.26_2010年12月计划 " xfId="287"/>
    <cellStyle name="差_Book1" xfId="288"/>
    <cellStyle name="差_Book1_1" xfId="289"/>
    <cellStyle name="差_Book1_2" xfId="290"/>
    <cellStyle name="差_Book1_3" xfId="291"/>
    <cellStyle name="差_Book1_县公司" xfId="292"/>
    <cellStyle name="差_Book1_银行账户情况表_2010年12月" xfId="293"/>
    <cellStyle name="差_Book2" xfId="294"/>
    <cellStyle name="差_M01-2(州市补助收入)" xfId="295"/>
    <cellStyle name="差_M03" xfId="296"/>
    <cellStyle name="差_sheet1" xfId="297"/>
    <cellStyle name="差_Sheet1_1" xfId="298"/>
    <cellStyle name="差_Sheet2" xfId="299"/>
    <cellStyle name="差_三季度－表二" xfId="332"/>
    <cellStyle name="差_下半年禁吸戒毒经费1000万元" xfId="336"/>
    <cellStyle name="差_下半年禁毒办案经费分配2544.3万元" xfId="335"/>
    <cellStyle name="差_不用软件计算9.1不考虑经费管理评价xl" xfId="300"/>
    <cellStyle name="差_业务工作量指标" xfId="341"/>
    <cellStyle name="差_丽江汇总" xfId="331"/>
    <cellStyle name="差_义务教育阶段教职工人数（教育厅提供最终）" xfId="342"/>
    <cellStyle name="差_云南农村义务教育统计表" xfId="344"/>
    <cellStyle name="差_云南水利电力有限公司" xfId="348"/>
    <cellStyle name="差_云南省2008年中小学教师人数统计表" xfId="345"/>
    <cellStyle name="差_云南省2008年中小学教职工情况（教育厅提供20090101加工整理）" xfId="346"/>
    <cellStyle name="差_云南省2008年转移支付测算——州市本级考核部分及政策性测算" xfId="347"/>
    <cellStyle name="差_卫生部门" xfId="333"/>
    <cellStyle name="差_历年教师人数" xfId="330"/>
    <cellStyle name="差_县公司" xfId="337"/>
    <cellStyle name="差_县级公安机关公用经费标准奖励测算方案（定稿）" xfId="338"/>
    <cellStyle name="差_县级基础数据" xfId="339"/>
    <cellStyle name="差_地方配套按人均增幅控制8.30xl" xfId="304"/>
    <cellStyle name="差_地方配套按人均增幅控制8.30一般预算平均增幅、人均可用财力平均增幅两次控制、社会治安系数调整、案件数调整xl" xfId="305"/>
    <cellStyle name="差_地方配套按人均增幅控制8.31（调整结案率后）xl" xfId="306"/>
    <cellStyle name="差_城建部门" xfId="303"/>
    <cellStyle name="差_基础数据分析" xfId="312"/>
    <cellStyle name="差_奖励补助测算5.22测试" xfId="322"/>
    <cellStyle name="差_奖励补助测算5.23新" xfId="323"/>
    <cellStyle name="差_奖励补助测算5.24冯铸" xfId="324"/>
    <cellStyle name="差_奖励补助测算7.23" xfId="325"/>
    <cellStyle name="差_奖励补助测算7.25" xfId="326"/>
    <cellStyle name="差_奖励补助测算7.25 (version 1) (version 1)" xfId="327"/>
    <cellStyle name="差_小湾计划完成情况" xfId="340"/>
    <cellStyle name="差_建行" xfId="321"/>
    <cellStyle name="差_指标五" xfId="350"/>
    <cellStyle name="差_指标四" xfId="349"/>
    <cellStyle name="差_教师绩效工资测算表（离退休按各地上报数测算）2009年1月1日" xfId="328"/>
    <cellStyle name="差_教育厅提供义务教育及高中教师人数（2009年1月6日）" xfId="329"/>
    <cellStyle name="差_文体广播部门" xfId="334"/>
    <cellStyle name="差_检验表" xfId="319"/>
    <cellStyle name="差_检验表（调整后）" xfId="320"/>
    <cellStyle name="差_汇总" xfId="310"/>
    <cellStyle name="差_汇总-县级财政报表附表" xfId="311"/>
    <cellStyle name="差_第一部分：综合全" xfId="308"/>
    <cellStyle name="差_第五部分(才淼、饶永宏）" xfId="307"/>
    <cellStyle name="差_计划完成情况反馈(完整项目) " xfId="313"/>
    <cellStyle name="差_计划完成情况反馈(完整项目)  2" xfId="314"/>
    <cellStyle name="差_计划完成情况反馈(完整项目)  2_2010年12月计划 " xfId="315"/>
    <cellStyle name="差_计划完成情况反馈(完整项目)  3" xfId="316"/>
    <cellStyle name="差_计划完成情况反馈(完整项目)  3_2010年12月计划 " xfId="317"/>
    <cellStyle name="差_计划完成情况反馈(完整项目) _2010年12月计划 " xfId="318"/>
    <cellStyle name="差_财政供养人员" xfId="301"/>
    <cellStyle name="差_财政支出对上级的依赖程度" xfId="302"/>
    <cellStyle name="差_银行账户情况表_2010年12月" xfId="343"/>
    <cellStyle name="差_高中教师人数（教育厅1.6日提供）" xfId="309"/>
    <cellStyle name="常规 10" xfId="351"/>
    <cellStyle name="常规 10 2 2" xfId="352"/>
    <cellStyle name="常规 10_2010年12月计划 " xfId="353"/>
    <cellStyle name="常规 11" xfId="354"/>
    <cellStyle name="常规 12" xfId="355"/>
    <cellStyle name="常规 13" xfId="356"/>
    <cellStyle name="常规 14" xfId="357"/>
    <cellStyle name="常规 15" xfId="358"/>
    <cellStyle name="常规 16" xfId="359"/>
    <cellStyle name="常规 17" xfId="360"/>
    <cellStyle name="常规 2" xfId="361"/>
    <cellStyle name="常规 2 2" xfId="362"/>
    <cellStyle name="常规 2 2 2" xfId="363"/>
    <cellStyle name="常规 2 3" xfId="364"/>
    <cellStyle name="常规 2 4" xfId="365"/>
    <cellStyle name="常规 2 5" xfId="366"/>
    <cellStyle name="常规 2 6" xfId="367"/>
    <cellStyle name="常规 2 7" xfId="368"/>
    <cellStyle name="常规 2 8" xfId="369"/>
    <cellStyle name="常规 2_02-2008决算报表格式" xfId="370"/>
    <cellStyle name="常规 3" xfId="371"/>
    <cellStyle name="常规 3 2" xfId="372"/>
    <cellStyle name="常规 3 2 2" xfId="373"/>
    <cellStyle name="常规 3 2 3" xfId="374"/>
    <cellStyle name="常规 3 3" xfId="375"/>
    <cellStyle name="常规 3 4" xfId="376"/>
    <cellStyle name="常规 3_11月计划 " xfId="377"/>
    <cellStyle name="常规 4" xfId="378"/>
    <cellStyle name="常规 4 2" xfId="379"/>
    <cellStyle name="常规 4 3" xfId="380"/>
    <cellStyle name="常规 4_2010年11月计划 " xfId="381"/>
    <cellStyle name="常规 5" xfId="382"/>
    <cellStyle name="常规 5 2" xfId="383"/>
    <cellStyle name="常规 5 3" xfId="384"/>
    <cellStyle name="常规 5_1" xfId="385"/>
    <cellStyle name="常规 50" xfId="386"/>
    <cellStyle name="常规 6" xfId="387"/>
    <cellStyle name="常规 7" xfId="388"/>
    <cellStyle name="常规 8" xfId="389"/>
    <cellStyle name="常规 9" xfId="390"/>
    <cellStyle name="强调 1" xfId="588"/>
    <cellStyle name="强调 2" xfId="589"/>
    <cellStyle name="强调 3" xfId="590"/>
    <cellStyle name="强调文字颜色 1" xfId="591"/>
    <cellStyle name="强调文字颜色 1 2" xfId="592"/>
    <cellStyle name="强调文字颜色 2" xfId="593"/>
    <cellStyle name="强调文字颜色 2 2" xfId="594"/>
    <cellStyle name="强调文字颜色 3" xfId="595"/>
    <cellStyle name="强调文字颜色 3 2" xfId="596"/>
    <cellStyle name="强调文字颜色 4" xfId="597"/>
    <cellStyle name="强调文字颜色 4 2" xfId="598"/>
    <cellStyle name="强调文字颜色 5" xfId="599"/>
    <cellStyle name="强调文字颜色 5 2" xfId="600"/>
    <cellStyle name="强调文字颜色 6" xfId="601"/>
    <cellStyle name="强调文字颜色 6 2" xfId="602"/>
    <cellStyle name="归盒啦_95" xfId="408"/>
    <cellStyle name="恬" xfId="613"/>
    <cellStyle name="恬 2" xfId="614"/>
    <cellStyle name="恬 3" xfId="615"/>
    <cellStyle name="捠壿 [0.00]_Region Orders (2)" xfId="198"/>
    <cellStyle name="捠壿_Region Orders (2)" xfId="199"/>
    <cellStyle name="掔兓h" xfId="585"/>
    <cellStyle name="掔兓h 2" xfId="586"/>
    <cellStyle name="掔兓h 3" xfId="587"/>
    <cellStyle name="数字" xfId="612"/>
    <cellStyle name="数量" xfId="611"/>
    <cellStyle name="日期" xfId="603"/>
    <cellStyle name="昗弨_Pacific Region P&amp;L" xfId="702"/>
    <cellStyle name="普通_ 白土" xfId="576"/>
    <cellStyle name="未定义" xfId="616"/>
    <cellStyle name="杨兓h" xfId="621"/>
    <cellStyle name="杨兓h 2" xfId="622"/>
    <cellStyle name="杨兓h 3" xfId="623"/>
    <cellStyle name="杨兓h_2010年12月计划 " xfId="624"/>
    <cellStyle name="标题" xfId="207"/>
    <cellStyle name="标题 1" xfId="208"/>
    <cellStyle name="标题 1 2" xfId="209"/>
    <cellStyle name="标题 2" xfId="210"/>
    <cellStyle name="标题 2 2" xfId="211"/>
    <cellStyle name="标题 3" xfId="212"/>
    <cellStyle name="标题 3 2" xfId="213"/>
    <cellStyle name="标题 4" xfId="214"/>
    <cellStyle name="标题 4 2" xfId="215"/>
    <cellStyle name="标题 5" xfId="216"/>
    <cellStyle name="标题1" xfId="217"/>
    <cellStyle name="样式 1" xfId="625"/>
    <cellStyle name="样式 1 2" xfId="626"/>
    <cellStyle name="样式 1 3" xfId="627"/>
    <cellStyle name="样式 1_2010年12月计划 " xfId="628"/>
    <cellStyle name="样式 10" xfId="629"/>
    <cellStyle name="样式 10 2" xfId="630"/>
    <cellStyle name="样式 10 3" xfId="631"/>
    <cellStyle name="样式 10_2010年12月计划 " xfId="632"/>
    <cellStyle name="样式 11" xfId="633"/>
    <cellStyle name="样式 11 2" xfId="634"/>
    <cellStyle name="样式 11 3" xfId="635"/>
    <cellStyle name="样式 11_2010年12月计划 " xfId="636"/>
    <cellStyle name="样式 12" xfId="637"/>
    <cellStyle name="样式 12 2" xfId="638"/>
    <cellStyle name="样式 12 3" xfId="639"/>
    <cellStyle name="样式 12_2010年12月计划 " xfId="640"/>
    <cellStyle name="样式 13" xfId="641"/>
    <cellStyle name="样式 13 2" xfId="642"/>
    <cellStyle name="样式 13 3" xfId="643"/>
    <cellStyle name="样式 13_2010年12月计划 " xfId="644"/>
    <cellStyle name="样式 14" xfId="645"/>
    <cellStyle name="样式 14 2" xfId="646"/>
    <cellStyle name="样式 14 3" xfId="647"/>
    <cellStyle name="样式 14_2010年12月计划 " xfId="648"/>
    <cellStyle name="样式 15" xfId="649"/>
    <cellStyle name="样式 15 2" xfId="650"/>
    <cellStyle name="样式 15 3" xfId="651"/>
    <cellStyle name="样式 15_2010年12月计划 " xfId="652"/>
    <cellStyle name="样式 16" xfId="653"/>
    <cellStyle name="样式 16 2" xfId="654"/>
    <cellStyle name="样式 16 3" xfId="655"/>
    <cellStyle name="样式 16_2010年12月计划 " xfId="656"/>
    <cellStyle name="样式 17" xfId="657"/>
    <cellStyle name="样式 17 2" xfId="658"/>
    <cellStyle name="样式 17 3" xfId="659"/>
    <cellStyle name="样式 17_2010年12月计划 " xfId="660"/>
    <cellStyle name="样式 18" xfId="661"/>
    <cellStyle name="样式 18 2" xfId="662"/>
    <cellStyle name="样式 18 3" xfId="663"/>
    <cellStyle name="样式 18_2010年12月计划 " xfId="664"/>
    <cellStyle name="样式 2" xfId="665"/>
    <cellStyle name="样式 2 2" xfId="666"/>
    <cellStyle name="样式 2 3" xfId="667"/>
    <cellStyle name="样式 2_2010年12月计划 " xfId="668"/>
    <cellStyle name="样式 3" xfId="669"/>
    <cellStyle name="样式 3 2" xfId="670"/>
    <cellStyle name="样式 3 3" xfId="671"/>
    <cellStyle name="样式 3_2010年12月计划 " xfId="672"/>
    <cellStyle name="样式 4" xfId="673"/>
    <cellStyle name="样式 4 2" xfId="674"/>
    <cellStyle name="样式 4 3" xfId="675"/>
    <cellStyle name="样式 4_2010年12月计划 " xfId="676"/>
    <cellStyle name="样式 5" xfId="677"/>
    <cellStyle name="样式 5 2" xfId="678"/>
    <cellStyle name="样式 5 3" xfId="679"/>
    <cellStyle name="样式 5_2010年12月计划 " xfId="680"/>
    <cellStyle name="样式 6" xfId="681"/>
    <cellStyle name="样式 6 2" xfId="682"/>
    <cellStyle name="样式 6 3" xfId="683"/>
    <cellStyle name="样式 6_2010年12月计划 " xfId="684"/>
    <cellStyle name="样式 7" xfId="685"/>
    <cellStyle name="样式 7 2" xfId="686"/>
    <cellStyle name="样式 7 3" xfId="687"/>
    <cellStyle name="样式 7_2010年12月计划 " xfId="688"/>
    <cellStyle name="样式 8" xfId="689"/>
    <cellStyle name="样式 8 2" xfId="690"/>
    <cellStyle name="样式 8 3" xfId="691"/>
    <cellStyle name="样式 8_2010年12月计划 " xfId="692"/>
    <cellStyle name="样式 9" xfId="693"/>
    <cellStyle name="样式 9 2" xfId="694"/>
    <cellStyle name="样式 9 3" xfId="695"/>
    <cellStyle name="样式 9_2010年12月计划 " xfId="696"/>
    <cellStyle name="检查单元格" xfId="554"/>
    <cellStyle name="检查单元格 2" xfId="555"/>
    <cellStyle name="汇总" xfId="542"/>
    <cellStyle name="汇总 2" xfId="543"/>
    <cellStyle name="注释" xfId="708"/>
    <cellStyle name="注释 2" xfId="709"/>
    <cellStyle name="烹拳 [0]_ +Foil &amp; -FOIL &amp; PAPER" xfId="574"/>
    <cellStyle name="烹拳_ +Foil &amp; -FOIL &amp; PAPER" xfId="575"/>
    <cellStyle name="百分比 2" xfId="195"/>
    <cellStyle name="百分比 3" xfId="196"/>
    <cellStyle name="百分比 4" xfId="197"/>
    <cellStyle name="箋" xfId="550"/>
    <cellStyle name="箋 2" xfId="551"/>
    <cellStyle name="箋 3" xfId="552"/>
    <cellStyle name="箋_2010年12月计划 " xfId="553"/>
    <cellStyle name="编号" xfId="206"/>
    <cellStyle name="表标题" xfId="218"/>
    <cellStyle name="襞" xfId="200"/>
    <cellStyle name="襞 2" xfId="201"/>
    <cellStyle name="襞 3" xfId="202"/>
    <cellStyle name="襞戀g" xfId="203"/>
    <cellStyle name="襞戀g 2" xfId="204"/>
    <cellStyle name="襞戀g 3" xfId="205"/>
    <cellStyle name="解释性文本" xfId="556"/>
    <cellStyle name="解释性文本 2" xfId="557"/>
    <cellStyle name="警告文本" xfId="559"/>
    <cellStyle name="警告文本 2" xfId="560"/>
    <cellStyle name="计算" xfId="548"/>
    <cellStyle name="计算 2" xfId="549"/>
    <cellStyle name="豟孥芘" xfId="402"/>
    <cellStyle name="豟孥芘 2" xfId="403"/>
    <cellStyle name="豟孥芘 3" xfId="404"/>
    <cellStyle name="豟孥芘_2010年12月计划 " xfId="405"/>
    <cellStyle name="貨幣 [0]_SGV" xfId="546"/>
    <cellStyle name="貨幣_SGV" xfId="547"/>
    <cellStyle name="货币 2" xfId="544"/>
    <cellStyle name="货币 2 2" xfId="545"/>
    <cellStyle name="超级链接" xfId="391"/>
    <cellStyle name="超链接 2" xfId="392"/>
    <cellStyle name="超链接 2 2" xfId="393"/>
    <cellStyle name="超链接 2 3" xfId="394"/>
    <cellStyle name="超链接 3" xfId="395"/>
    <cellStyle name="超链接 3 2" xfId="396"/>
    <cellStyle name="超链接 3 3" xfId="397"/>
    <cellStyle name="输入" xfId="609"/>
    <cellStyle name="输入 2" xfId="610"/>
    <cellStyle name="输出" xfId="607"/>
    <cellStyle name="输出 2" xfId="608"/>
    <cellStyle name="适中" xfId="605"/>
    <cellStyle name="适中 2" xfId="606"/>
    <cellStyle name="部门" xfId="219"/>
    <cellStyle name="酬" xfId="398"/>
    <cellStyle name="酬 2" xfId="399"/>
    <cellStyle name="酬 3" xfId="400"/>
    <cellStyle name="酬_2010年12月计划 " xfId="401"/>
    <cellStyle name="醉敠g" xfId="710"/>
    <cellStyle name="醉敠g 2" xfId="711"/>
    <cellStyle name="醉敠g 3" xfId="712"/>
    <cellStyle name="钎霖_4岿角利" xfId="584"/>
    <cellStyle name="链接单元格" xfId="565"/>
    <cellStyle name="链接单元格 2" xfId="566"/>
    <cellStyle name="霓付 [0]_ +Foil &amp; -FOIL &amp; PAPER" xfId="572"/>
    <cellStyle name="霓付_ +Foil &amp; -FOIL &amp; PAPER" xfId="573"/>
    <cellStyle name="顨" xfId="618"/>
    <cellStyle name="顨 2" xfId="619"/>
    <cellStyle name="顨 3" xfId="620"/>
    <cellStyle name="㼿㼿㼿㼿㼿㼿" xfId="713"/>
    <cellStyle name="㼿㼿㼿㼿㼿㼿㼿㼿㼿㼿㼿?" xfId="7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1.0341261633919342E-2"/>
          <c:y val="1.6949152542372881E-2"/>
          <c:w val="0.9793174767321613"/>
          <c:h val="0.96610169491525422"/>
        </c:manualLayout>
      </c:layout>
      <c:barChart>
        <c:barDir val="col"/>
        <c:grouping val="clustered"/>
        <c:axId val="88139648"/>
        <c:axId val="88141184"/>
      </c:barChart>
      <c:catAx>
        <c:axId val="88139648"/>
        <c:scaling>
          <c:orientation val="minMax"/>
        </c:scaling>
        <c:axPos val="b"/>
        <c:majorTickMark val="in"/>
        <c:tickLblPos val="nextTo"/>
        <c:spPr>
          <a:solidFill>
            <a:srgbClr val="FFFFFF"/>
          </a:solidFill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宋体"/>
                <a:ea typeface="宋体"/>
                <a:cs typeface="宋体"/>
              </a:defRPr>
            </a:pPr>
            <a:endParaRPr lang="en-US"/>
          </a:p>
        </c:txPr>
        <c:crossAx val="88141184"/>
        <c:crosses val="autoZero"/>
        <c:auto val="1"/>
        <c:lblAlgn val="ctr"/>
        <c:lblOffset val="100"/>
        <c:tickMarkSkip val="1"/>
      </c:catAx>
      <c:valAx>
        <c:axId val="88141184"/>
        <c:scaling>
          <c:orientation val="minMax"/>
        </c:scaling>
        <c:axPos val="l"/>
        <c:majorTickMark val="in"/>
        <c:tickLblPos val="nextTo"/>
        <c:spPr>
          <a:solidFill>
            <a:srgbClr val="FFFFFF"/>
          </a:solidFill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宋体"/>
                <a:ea typeface="宋体"/>
                <a:cs typeface="宋体"/>
              </a:defRPr>
            </a:pPr>
            <a:endParaRPr lang="en-US"/>
          </a:p>
        </c:txPr>
        <c:crossAx val="88139648"/>
        <c:crosses val="autoZero"/>
        <c:crossBetween val="between"/>
      </c:valAx>
      <c:spPr>
        <a:noFill/>
        <a:ln w="25400">
          <a:noFill/>
        </a:ln>
      </c:spPr>
    </c:plotArea>
    <c:dispBlanksAs val="gap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宋体"/>
          <a:ea typeface="宋体"/>
          <a:cs typeface="宋体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showGridLines="0" showZeros="0" tabSelected="1" topLeftCell="A4" workbookViewId="0">
      <selection activeCell="B11" sqref="B11"/>
    </sheetView>
  </sheetViews>
  <sheetFormatPr defaultRowHeight="18" customHeight="1"/>
  <cols>
    <col min="1" max="1" width="20" style="1" bestFit="1" customWidth="1"/>
    <col min="2" max="2" width="7.625" style="11" bestFit="1" customWidth="1"/>
    <col min="3" max="3" width="11.375" style="11" customWidth="1"/>
    <col min="4" max="5" width="8.25" style="11" bestFit="1" customWidth="1"/>
    <col min="6" max="16384" width="9" style="1"/>
  </cols>
  <sheetData>
    <row r="1" spans="1:6" ht="28.5" customHeight="1">
      <c r="A1" s="33" t="s">
        <v>18</v>
      </c>
      <c r="B1" s="33"/>
      <c r="C1" s="33"/>
      <c r="D1" s="33"/>
      <c r="E1" s="33"/>
    </row>
    <row r="2" spans="1:6" ht="23.25" customHeight="1">
      <c r="A2" s="34" t="s">
        <v>1</v>
      </c>
      <c r="B2" s="34">
        <v>40544</v>
      </c>
      <c r="C2" s="34">
        <v>40544</v>
      </c>
      <c r="D2" s="34">
        <v>40544</v>
      </c>
      <c r="E2" s="34">
        <v>40544</v>
      </c>
    </row>
    <row r="3" spans="1:6" ht="24" customHeight="1">
      <c r="A3" s="35" t="s">
        <v>19</v>
      </c>
      <c r="B3" s="35"/>
      <c r="C3" s="35"/>
      <c r="D3" s="35"/>
      <c r="E3" s="35"/>
    </row>
    <row r="4" spans="1:6" s="2" customFormat="1" ht="21" customHeight="1">
      <c r="A4" s="36" t="s">
        <v>0</v>
      </c>
      <c r="B4" s="36" t="s">
        <v>2</v>
      </c>
      <c r="C4" s="36"/>
      <c r="D4" s="36"/>
      <c r="E4" s="36"/>
      <c r="F4" s="4"/>
    </row>
    <row r="5" spans="1:6" s="2" customFormat="1" ht="21" customHeight="1" thickBot="1">
      <c r="A5" s="37"/>
      <c r="B5" s="25" t="s">
        <v>3</v>
      </c>
      <c r="C5" s="25" t="s">
        <v>5</v>
      </c>
      <c r="D5" s="25" t="s">
        <v>4</v>
      </c>
      <c r="E5" s="25" t="s">
        <v>6</v>
      </c>
      <c r="F5" s="4"/>
    </row>
    <row r="6" spans="1:6" ht="21" customHeight="1" thickBot="1">
      <c r="A6" s="21" t="s">
        <v>7</v>
      </c>
      <c r="B6" s="26"/>
      <c r="C6" s="26"/>
      <c r="D6" s="26"/>
      <c r="E6" s="27"/>
      <c r="F6" s="3"/>
    </row>
    <row r="7" spans="1:6" ht="21" customHeight="1">
      <c r="A7" s="12" t="s">
        <v>8</v>
      </c>
      <c r="B7" s="13">
        <f>B11+B15</f>
        <v>10393.549999999999</v>
      </c>
      <c r="C7" s="13">
        <f>C11+C15</f>
        <v>9571.16</v>
      </c>
      <c r="D7" s="14">
        <f>IF(N(C7)=0,"",100*(B7-C7)/C7)</f>
        <v>8.5923754278478199</v>
      </c>
      <c r="E7" s="15">
        <v>100</v>
      </c>
    </row>
    <row r="8" spans="1:6" ht="21" customHeight="1">
      <c r="A8" s="16" t="s">
        <v>9</v>
      </c>
      <c r="B8" s="8">
        <f t="shared" ref="B8:C10" si="0">B12+B16</f>
        <v>6586.49</v>
      </c>
      <c r="C8" s="8">
        <f t="shared" si="0"/>
        <v>6266.7999999999993</v>
      </c>
      <c r="D8" s="7">
        <f>IF(N(C8)=0,"",100*(B8-C8)/C8)</f>
        <v>5.1013276313270017</v>
      </c>
      <c r="E8" s="17">
        <f>IF(B7=0,"",100*(B8/B7))</f>
        <v>63.370936782908636</v>
      </c>
    </row>
    <row r="9" spans="1:6" ht="21" customHeight="1">
      <c r="A9" s="16" t="s">
        <v>10</v>
      </c>
      <c r="B9" s="8">
        <f t="shared" si="0"/>
        <v>1892.02</v>
      </c>
      <c r="C9" s="8">
        <f t="shared" si="0"/>
        <v>2103.0700000000002</v>
      </c>
      <c r="D9" s="7">
        <f t="shared" ref="D9:D31" si="1">IF(N(C9)=0,"",100*(B9-C9)/C9)</f>
        <v>-10.035329304302765</v>
      </c>
      <c r="E9" s="17">
        <f>IF(B7=0,"",100*(B9/B7))</f>
        <v>18.203789850436088</v>
      </c>
    </row>
    <row r="10" spans="1:6" ht="21" customHeight="1" thickBot="1">
      <c r="A10" s="19" t="s">
        <v>11</v>
      </c>
      <c r="B10" s="29">
        <f t="shared" si="0"/>
        <v>1915.04</v>
      </c>
      <c r="C10" s="29">
        <f t="shared" si="0"/>
        <v>1201.29</v>
      </c>
      <c r="D10" s="31">
        <f t="shared" si="1"/>
        <v>59.415295224300543</v>
      </c>
      <c r="E10" s="32">
        <f>IF(B7=0,"",100*(B10/B7))</f>
        <v>18.425273366655283</v>
      </c>
    </row>
    <row r="11" spans="1:6" ht="21" customHeight="1">
      <c r="A11" s="12" t="s">
        <v>12</v>
      </c>
      <c r="B11" s="13">
        <v>5412.88</v>
      </c>
      <c r="C11" s="13">
        <v>4381.8</v>
      </c>
      <c r="D11" s="14">
        <f t="shared" si="1"/>
        <v>23.530969008170157</v>
      </c>
      <c r="E11" s="15">
        <v>100</v>
      </c>
    </row>
    <row r="12" spans="1:6" ht="21" customHeight="1">
      <c r="A12" s="16" t="s">
        <v>9</v>
      </c>
      <c r="B12" s="28">
        <f>B11-B13-B14</f>
        <v>3673.6099999999997</v>
      </c>
      <c r="C12" s="28">
        <f>C11-C13-C14</f>
        <v>2578.4900000000002</v>
      </c>
      <c r="D12" s="30">
        <f t="shared" si="1"/>
        <v>42.471368901954222</v>
      </c>
      <c r="E12" s="17">
        <f>IF(B11=0,"",100*(B12/B11))</f>
        <v>67.867937216417133</v>
      </c>
    </row>
    <row r="13" spans="1:6" ht="21" customHeight="1">
      <c r="A13" s="16" t="s">
        <v>10</v>
      </c>
      <c r="B13" s="8">
        <v>808.73</v>
      </c>
      <c r="C13" s="8">
        <v>1051.92</v>
      </c>
      <c r="D13" s="7">
        <f t="shared" si="1"/>
        <v>-23.118678226481105</v>
      </c>
      <c r="E13" s="17">
        <f>IF(B11=0,"",100*(B13/B11))</f>
        <v>14.94084479981082</v>
      </c>
    </row>
    <row r="14" spans="1:6" ht="21" customHeight="1" thickBot="1">
      <c r="A14" s="19" t="s">
        <v>11</v>
      </c>
      <c r="B14" s="29">
        <v>930.54</v>
      </c>
      <c r="C14" s="29">
        <v>751.39</v>
      </c>
      <c r="D14" s="31">
        <f t="shared" si="1"/>
        <v>23.842478606316288</v>
      </c>
      <c r="E14" s="20">
        <f>IF(B11=0,"",100*(B14/B11))</f>
        <v>17.191217983772038</v>
      </c>
    </row>
    <row r="15" spans="1:6" ht="21" customHeight="1">
      <c r="A15" s="12" t="s">
        <v>13</v>
      </c>
      <c r="B15" s="13">
        <v>4980.67</v>
      </c>
      <c r="C15" s="13">
        <v>5189.3599999999997</v>
      </c>
      <c r="D15" s="14">
        <f t="shared" si="1"/>
        <v>-4.0214978340296224</v>
      </c>
      <c r="E15" s="15">
        <v>100</v>
      </c>
    </row>
    <row r="16" spans="1:6" ht="21" customHeight="1">
      <c r="A16" s="16" t="s">
        <v>9</v>
      </c>
      <c r="B16" s="8">
        <f>B15-B17-B18</f>
        <v>2912.88</v>
      </c>
      <c r="C16" s="8">
        <f>C15-C17-C18</f>
        <v>3688.309999999999</v>
      </c>
      <c r="D16" s="7">
        <f t="shared" si="1"/>
        <v>-21.023992018024494</v>
      </c>
      <c r="E16" s="17">
        <f>IF(B15=0,"",100*(B16/B15))</f>
        <v>58.483697976376668</v>
      </c>
    </row>
    <row r="17" spans="1:5" ht="21" customHeight="1">
      <c r="A17" s="16" t="s">
        <v>10</v>
      </c>
      <c r="B17" s="8">
        <v>1083.29</v>
      </c>
      <c r="C17" s="8">
        <v>1051.1500000000001</v>
      </c>
      <c r="D17" s="7">
        <f t="shared" si="1"/>
        <v>3.0576035770346639</v>
      </c>
      <c r="E17" s="17">
        <f>IF(B15=0,"",100*(B17/B15))</f>
        <v>21.749885055625047</v>
      </c>
    </row>
    <row r="18" spans="1:5" ht="21" customHeight="1" thickBot="1">
      <c r="A18" s="19" t="s">
        <v>11</v>
      </c>
      <c r="B18" s="29">
        <v>984.5</v>
      </c>
      <c r="C18" s="29">
        <v>449.9</v>
      </c>
      <c r="D18" s="31">
        <f t="shared" si="1"/>
        <v>118.82640586797066</v>
      </c>
      <c r="E18" s="20">
        <f>IF(B15=0,"",100*(B18/B15))</f>
        <v>19.766416967998282</v>
      </c>
    </row>
    <row r="19" spans="1:5" ht="21" customHeight="1" thickBot="1">
      <c r="A19" s="21" t="s">
        <v>14</v>
      </c>
      <c r="B19" s="22"/>
      <c r="C19" s="22"/>
      <c r="D19" s="23"/>
      <c r="E19" s="24"/>
    </row>
    <row r="20" spans="1:5" ht="21" customHeight="1">
      <c r="A20" s="12" t="s">
        <v>8</v>
      </c>
      <c r="B20" s="13">
        <f>B24+B28</f>
        <v>10393.549999999999</v>
      </c>
      <c r="C20" s="13">
        <f>C24+C28</f>
        <v>9571.16</v>
      </c>
      <c r="D20" s="14">
        <f>IF(N(C20)=0,"",100*(B20-C20)/C20)</f>
        <v>8.5923754278478199</v>
      </c>
      <c r="E20" s="15">
        <v>100</v>
      </c>
    </row>
    <row r="21" spans="1:5" ht="21" customHeight="1">
      <c r="A21" s="16" t="s">
        <v>15</v>
      </c>
      <c r="B21" s="28">
        <f t="shared" ref="B21:C23" si="2">B25+B29</f>
        <v>2867.6200000000008</v>
      </c>
      <c r="C21" s="28">
        <f t="shared" si="2"/>
        <v>4332.8099999999995</v>
      </c>
      <c r="D21" s="30">
        <f t="shared" si="1"/>
        <v>-33.81616087481332</v>
      </c>
      <c r="E21" s="17">
        <f>IF(B20=0,"",100*(B21/B20))</f>
        <v>27.590380572566648</v>
      </c>
    </row>
    <row r="22" spans="1:5" ht="21" customHeight="1">
      <c r="A22" s="16" t="s">
        <v>16</v>
      </c>
      <c r="B22" s="28">
        <f t="shared" si="2"/>
        <v>438.73</v>
      </c>
      <c r="C22" s="28">
        <f t="shared" si="2"/>
        <v>335.28</v>
      </c>
      <c r="D22" s="30">
        <f t="shared" si="1"/>
        <v>30.85480792173707</v>
      </c>
      <c r="E22" s="18">
        <f>IF(B20=0,"",100*(B22/B20))</f>
        <v>4.2211756329646759</v>
      </c>
    </row>
    <row r="23" spans="1:5" ht="21" customHeight="1" thickBot="1">
      <c r="A23" s="19" t="s">
        <v>17</v>
      </c>
      <c r="B23" s="29">
        <f t="shared" si="2"/>
        <v>7087.2</v>
      </c>
      <c r="C23" s="29">
        <f t="shared" si="2"/>
        <v>4903.07</v>
      </c>
      <c r="D23" s="31">
        <f t="shared" si="1"/>
        <v>44.546172092178985</v>
      </c>
      <c r="E23" s="20">
        <f>IF(B20=0,"",100*(B23/B20))</f>
        <v>68.188443794468697</v>
      </c>
    </row>
    <row r="24" spans="1:5" ht="21" customHeight="1">
      <c r="A24" s="12" t="s">
        <v>12</v>
      </c>
      <c r="B24" s="13">
        <v>5412.88</v>
      </c>
      <c r="C24" s="13">
        <v>4381.8</v>
      </c>
      <c r="D24" s="14">
        <f>IF(N(C24)=0,"",100*(B24-C24)/C24)</f>
        <v>23.530969008170157</v>
      </c>
      <c r="E24" s="15">
        <v>100</v>
      </c>
    </row>
    <row r="25" spans="1:5" ht="21" customHeight="1">
      <c r="A25" s="16" t="s">
        <v>15</v>
      </c>
      <c r="B25" s="8">
        <f>B24-B26-B27</f>
        <v>1031.4900000000007</v>
      </c>
      <c r="C25" s="8">
        <f>C24-C26-C27</f>
        <v>1306.0100000000002</v>
      </c>
      <c r="D25" s="7">
        <f t="shared" si="1"/>
        <v>-21.01974716885778</v>
      </c>
      <c r="E25" s="17">
        <f>IF(B24=0,"",100*(B25/B24))</f>
        <v>19.056214067187906</v>
      </c>
    </row>
    <row r="26" spans="1:5" ht="21" customHeight="1">
      <c r="A26" s="16" t="s">
        <v>16</v>
      </c>
      <c r="B26" s="8">
        <v>205.15</v>
      </c>
      <c r="C26" s="8">
        <v>191.2</v>
      </c>
      <c r="D26" s="7">
        <f t="shared" si="1"/>
        <v>7.2960251046025206</v>
      </c>
      <c r="E26" s="18">
        <f>IF(B24=0,"",100*(B26/B24))</f>
        <v>3.7900341407901155</v>
      </c>
    </row>
    <row r="27" spans="1:5" ht="21" customHeight="1" thickBot="1">
      <c r="A27" s="19" t="s">
        <v>17</v>
      </c>
      <c r="B27" s="29">
        <v>4176.24</v>
      </c>
      <c r="C27" s="29">
        <v>2884.59</v>
      </c>
      <c r="D27" s="31">
        <f t="shared" si="1"/>
        <v>44.777594042827566</v>
      </c>
      <c r="E27" s="20">
        <f>IF(B24=0,"",100*(B27/B24))</f>
        <v>77.153751792021978</v>
      </c>
    </row>
    <row r="28" spans="1:5" ht="21" customHeight="1">
      <c r="A28" s="12" t="s">
        <v>13</v>
      </c>
      <c r="B28" s="13">
        <v>4980.67</v>
      </c>
      <c r="C28" s="13">
        <v>5189.3599999999997</v>
      </c>
      <c r="D28" s="14">
        <f>IF(N(C28)=0,"",100*(B28-C28)/C28)</f>
        <v>-4.0214978340296224</v>
      </c>
      <c r="E28" s="15">
        <v>100</v>
      </c>
    </row>
    <row r="29" spans="1:5" ht="21" customHeight="1">
      <c r="A29" s="16" t="s">
        <v>15</v>
      </c>
      <c r="B29" s="8">
        <f>B28-B30-B31</f>
        <v>1836.13</v>
      </c>
      <c r="C29" s="8">
        <f>C28-C30-C31</f>
        <v>3026.7999999999997</v>
      </c>
      <c r="D29" s="7">
        <f t="shared" si="1"/>
        <v>-39.33758424738997</v>
      </c>
      <c r="E29" s="17">
        <f>IF(B28=0,"",100*(B29/B28))</f>
        <v>36.865120556069769</v>
      </c>
    </row>
    <row r="30" spans="1:5" ht="21" customHeight="1">
      <c r="A30" s="16" t="s">
        <v>16</v>
      </c>
      <c r="B30" s="28">
        <v>233.58</v>
      </c>
      <c r="C30" s="28">
        <v>144.08000000000001</v>
      </c>
      <c r="D30" s="30">
        <f t="shared" si="1"/>
        <v>62.118267629094944</v>
      </c>
      <c r="E30" s="18">
        <f>IF(B28=0,"",100*(B30/B28))</f>
        <v>4.6897304981056767</v>
      </c>
    </row>
    <row r="31" spans="1:5" ht="21" customHeight="1" thickBot="1">
      <c r="A31" s="19" t="s">
        <v>17</v>
      </c>
      <c r="B31" s="29">
        <v>2910.96</v>
      </c>
      <c r="C31" s="29">
        <v>2018.48</v>
      </c>
      <c r="D31" s="31">
        <f t="shared" si="1"/>
        <v>44.215449248939798</v>
      </c>
      <c r="E31" s="20">
        <f>IF(B28=0,"",100*(B31/B28))</f>
        <v>58.445148945824556</v>
      </c>
    </row>
  </sheetData>
  <mergeCells count="5">
    <mergeCell ref="A1:E1"/>
    <mergeCell ref="A2:E2"/>
    <mergeCell ref="A3:E3"/>
    <mergeCell ref="A4:A5"/>
    <mergeCell ref="B4:E4"/>
  </mergeCells>
  <phoneticPr fontId="4" type="noConversion"/>
  <printOptions horizontalCentered="1"/>
  <pageMargins left="0.75" right="0.75" top="1" bottom="1" header="0.5" footer="0.5"/>
  <pageSetup paperSize="9" orientation="portrait" horizontalDpi="180" verticalDpi="180" r:id="rId1"/>
  <headerFooter alignWithMargins="0">
    <oddHeader>&amp;L&amp;7海关统计</oddHeader>
    <oddFooter>&amp;R&amp;5&amp;D制表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H31"/>
    </sheetView>
  </sheetViews>
  <sheetFormatPr defaultRowHeight="14.2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1"/>
  <sheetViews>
    <sheetView showZeros="0" defaultGridColor="0" colorId="0" workbookViewId="0">
      <selection activeCell="C1" sqref="C1"/>
    </sheetView>
  </sheetViews>
  <sheetFormatPr defaultColWidth="8" defaultRowHeight="12.75"/>
  <cols>
    <col min="1" max="1" width="26.125" style="5" customWidth="1"/>
    <col min="2" max="2" width="1.125" style="5" customWidth="1"/>
    <col min="3" max="3" width="28.125" style="5" customWidth="1"/>
    <col min="4" max="16384" width="8" style="5"/>
  </cols>
  <sheetData>
    <row r="1" spans="1:3" ht="14.25">
      <c r="A1" s="9"/>
      <c r="C1" s="9"/>
    </row>
    <row r="2" spans="1:3" ht="15" thickBot="1">
      <c r="A2" s="9"/>
    </row>
    <row r="3" spans="1:3" ht="15" thickBot="1">
      <c r="A3" s="9"/>
      <c r="C3" s="9"/>
    </row>
    <row r="4" spans="1:3" ht="14.25">
      <c r="A4" s="6">
        <v>3</v>
      </c>
      <c r="C4" s="9"/>
    </row>
    <row r="5" spans="1:3" ht="14.25">
      <c r="C5" s="9"/>
    </row>
    <row r="6" spans="1:3" ht="15" thickBot="1">
      <c r="C6" s="9"/>
    </row>
    <row r="7" spans="1:3" ht="14.25">
      <c r="A7" s="9"/>
      <c r="C7" s="9"/>
    </row>
    <row r="8" spans="1:3" ht="14.25">
      <c r="A8" s="9"/>
      <c r="C8" s="9"/>
    </row>
    <row r="9" spans="1:3" ht="14.25">
      <c r="A9" s="9"/>
      <c r="C9" s="9"/>
    </row>
    <row r="10" spans="1:3" ht="14.25">
      <c r="A10" s="9"/>
      <c r="C10" s="9"/>
    </row>
    <row r="11" spans="1:3" ht="15" thickBot="1">
      <c r="A11" s="9"/>
      <c r="C11" s="9"/>
    </row>
    <row r="12" spans="1:3" ht="14.25">
      <c r="C12" s="9"/>
    </row>
    <row r="13" spans="1:3" ht="15" thickBot="1">
      <c r="C13" s="9"/>
    </row>
    <row r="14" spans="1:3" ht="15" thickBot="1">
      <c r="A14" s="9"/>
      <c r="C14" s="9"/>
    </row>
    <row r="15" spans="1:3" ht="14.25">
      <c r="A15" s="9"/>
    </row>
    <row r="16" spans="1:3" ht="15" thickBot="1">
      <c r="A16" s="9"/>
    </row>
    <row r="17" spans="1:9" ht="15" thickBot="1">
      <c r="A17" s="9"/>
      <c r="C17" s="9"/>
    </row>
    <row r="18" spans="1:9" ht="14.25">
      <c r="C18" s="9"/>
    </row>
    <row r="19" spans="1:9" ht="14.25">
      <c r="C19" s="9"/>
    </row>
    <row r="20" spans="1:9" ht="14.25">
      <c r="A20" s="10"/>
      <c r="C20" s="9"/>
    </row>
    <row r="21" spans="1:9" ht="14.25">
      <c r="A21" s="9"/>
    </row>
    <row r="22" spans="1:9" ht="14.25">
      <c r="A22" s="9"/>
      <c r="C22" s="9"/>
    </row>
    <row r="23" spans="1:9" ht="14.25">
      <c r="A23" s="9"/>
      <c r="C23" s="9"/>
    </row>
    <row r="24" spans="1:9" ht="14.25">
      <c r="A24" s="9"/>
    </row>
    <row r="25" spans="1:9" ht="14.25">
      <c r="I25" s="9"/>
    </row>
    <row r="26" spans="1:9" ht="15" thickBot="1">
      <c r="A26" s="9"/>
      <c r="C26" s="10"/>
    </row>
    <row r="27" spans="1:9" ht="14.25">
      <c r="A27" s="9"/>
      <c r="C27" s="9"/>
    </row>
    <row r="28" spans="1:9" ht="14.25">
      <c r="A28" s="9"/>
      <c r="C28" s="9"/>
    </row>
    <row r="29" spans="1:9" ht="14.25">
      <c r="A29" s="9"/>
      <c r="C29" s="9"/>
    </row>
    <row r="30" spans="1:9" ht="14.25">
      <c r="A30" s="9"/>
      <c r="C30" s="9"/>
    </row>
    <row r="31" spans="1:9" ht="14.25">
      <c r="A31" s="9"/>
      <c r="C31" s="9"/>
    </row>
    <row r="32" spans="1:9" ht="14.25">
      <c r="A32" s="9"/>
      <c r="C32" s="9"/>
    </row>
    <row r="33" spans="1:3" ht="14.25">
      <c r="A33" s="9"/>
      <c r="C33" s="9"/>
    </row>
    <row r="34" spans="1:3" ht="14.25">
      <c r="A34" s="9"/>
      <c r="C34" s="9"/>
    </row>
    <row r="35" spans="1:3" ht="14.25">
      <c r="A35" s="9"/>
      <c r="C35" s="9"/>
    </row>
    <row r="36" spans="1:3" ht="14.25">
      <c r="A36" s="9"/>
      <c r="C36" s="9"/>
    </row>
    <row r="37" spans="1:3" ht="14.25">
      <c r="A37" s="9"/>
    </row>
    <row r="38" spans="1:3" ht="14.25">
      <c r="A38" s="9"/>
    </row>
    <row r="39" spans="1:3" ht="14.25">
      <c r="A39" s="9"/>
      <c r="C39" s="10"/>
    </row>
    <row r="40" spans="1:3" ht="14.25">
      <c r="A40" s="9"/>
      <c r="C40" s="9"/>
    </row>
    <row r="41" spans="1:3" ht="14.25">
      <c r="A41" s="9"/>
      <c r="C41" s="9"/>
    </row>
  </sheetData>
  <sheetProtection password="8863" sheet="1" objects="1"/>
  <phoneticPr fontId="5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云南省进出口总值分类统计表</vt:lpstr>
      <vt:lpstr>Sheet1</vt:lpstr>
      <vt:lpstr>BSNRLZYH</vt:lpstr>
      <vt:lpstr>XXXXXXX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beyler</dc:creator>
  <cp:lastModifiedBy>beyler</cp:lastModifiedBy>
  <cp:lastPrinted>2013-07-15T06:43:35Z</cp:lastPrinted>
  <dcterms:created xsi:type="dcterms:W3CDTF">2010-07-12T09:35:56Z</dcterms:created>
  <dcterms:modified xsi:type="dcterms:W3CDTF">2013-09-22T07:49:42Z</dcterms:modified>
</cp:coreProperties>
</file>